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firstSheet="1" activeTab="1"/>
  </bookViews>
  <sheets>
    <sheet name="Parametri" sheetId="2" state="hidden" r:id="rId1"/>
    <sheet name="CATALOG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74" i="1" l="1"/>
  <c r="AT74" i="1"/>
  <c r="AT72" i="1"/>
  <c r="AU72" i="1" s="1"/>
  <c r="AT71" i="1"/>
  <c r="AU71" i="1" s="1"/>
  <c r="AT70" i="1"/>
  <c r="AU70" i="1" s="1"/>
  <c r="AT69" i="1"/>
  <c r="AU69" i="1" s="1"/>
  <c r="AT68" i="1"/>
  <c r="AU68" i="1" s="1"/>
  <c r="AT67" i="1"/>
  <c r="AU67" i="1" s="1"/>
  <c r="AT66" i="1"/>
  <c r="AU66" i="1" s="1"/>
  <c r="AT65" i="1"/>
  <c r="AU65" i="1" s="1"/>
  <c r="AT64" i="1"/>
  <c r="AU64" i="1" s="1"/>
  <c r="AT63" i="1"/>
  <c r="AU63" i="1" s="1"/>
  <c r="AT62" i="1"/>
  <c r="AU62" i="1" s="1"/>
  <c r="AT61" i="1"/>
  <c r="AU61" i="1" s="1"/>
  <c r="AT60" i="1"/>
  <c r="AU60" i="1" s="1"/>
  <c r="AT59" i="1"/>
  <c r="AU59" i="1" s="1"/>
  <c r="AT58" i="1"/>
  <c r="AU58" i="1" s="1"/>
  <c r="AT57" i="1"/>
  <c r="AU57" i="1" s="1"/>
  <c r="AT56" i="1"/>
  <c r="AU56" i="1" s="1"/>
  <c r="AT55" i="1"/>
  <c r="AU55" i="1" s="1"/>
  <c r="AT54" i="1"/>
  <c r="AU54" i="1" s="1"/>
  <c r="AT53" i="1"/>
  <c r="AU53" i="1" s="1"/>
  <c r="AT52" i="1"/>
  <c r="AU52" i="1" s="1"/>
  <c r="AT51" i="1"/>
  <c r="AU51" i="1" s="1"/>
  <c r="AT50" i="1"/>
  <c r="AU50" i="1" s="1"/>
  <c r="AT49" i="1"/>
  <c r="AU49" i="1" s="1"/>
  <c r="AT48" i="1"/>
  <c r="AU48" i="1" s="1"/>
  <c r="AT47" i="1"/>
  <c r="AU47" i="1" s="1"/>
  <c r="AT46" i="1"/>
  <c r="AU46" i="1" s="1"/>
  <c r="AT45" i="1"/>
  <c r="AU45" i="1" s="1"/>
  <c r="AT44" i="1"/>
  <c r="AU44" i="1" s="1"/>
  <c r="AT43" i="1"/>
  <c r="AU43" i="1" s="1"/>
  <c r="AT42" i="1"/>
  <c r="AU42" i="1" s="1"/>
  <c r="AT41" i="1"/>
  <c r="AU41" i="1" s="1"/>
  <c r="AT40" i="1"/>
  <c r="AU40" i="1" s="1"/>
  <c r="AT39" i="1"/>
  <c r="AU39" i="1" s="1"/>
  <c r="AT38" i="1"/>
  <c r="AU38" i="1" s="1"/>
  <c r="AT37" i="1"/>
  <c r="AU37" i="1" s="1"/>
  <c r="AT36" i="1"/>
  <c r="AU36" i="1" s="1"/>
  <c r="AT35" i="1"/>
  <c r="AU35" i="1" s="1"/>
  <c r="AT34" i="1"/>
  <c r="AU34" i="1" s="1"/>
  <c r="AT33" i="1"/>
  <c r="AU33" i="1" s="1"/>
  <c r="AT32" i="1"/>
  <c r="AU32" i="1" s="1"/>
  <c r="AT31" i="1"/>
  <c r="AU31" i="1" s="1"/>
  <c r="AT30" i="1"/>
  <c r="AU30" i="1" s="1"/>
  <c r="AT29" i="1"/>
  <c r="AU29" i="1" s="1"/>
  <c r="AT28" i="1"/>
  <c r="AU28" i="1" s="1"/>
  <c r="AT27" i="1"/>
  <c r="AU27" i="1" s="1"/>
  <c r="AT26" i="1"/>
  <c r="AU26" i="1" s="1"/>
  <c r="AT25" i="1"/>
  <c r="AU25" i="1" s="1"/>
  <c r="AT24" i="1"/>
  <c r="AU24" i="1" s="1"/>
  <c r="AT23" i="1"/>
  <c r="AU23" i="1" s="1"/>
  <c r="AT22" i="1"/>
  <c r="AU22" i="1" s="1"/>
  <c r="AT21" i="1"/>
  <c r="AU21" i="1" s="1"/>
  <c r="AT20" i="1"/>
  <c r="AU20" i="1" s="1"/>
  <c r="AT19" i="1"/>
  <c r="AU19" i="1" s="1"/>
  <c r="AT18" i="1"/>
  <c r="AU18" i="1" s="1"/>
  <c r="AT17" i="1"/>
  <c r="AU17" i="1" s="1"/>
  <c r="AT16" i="1"/>
  <c r="AU16" i="1" s="1"/>
  <c r="AT15" i="1"/>
  <c r="AU15" i="1" s="1"/>
  <c r="AT14" i="1"/>
  <c r="AU14" i="1" s="1"/>
  <c r="AT13" i="1"/>
  <c r="AU13" i="1" s="1"/>
  <c r="AT12" i="1"/>
  <c r="AU12" i="1" s="1"/>
  <c r="AT11" i="1"/>
  <c r="AU11" i="1" s="1"/>
  <c r="AT10" i="1"/>
  <c r="AU10" i="1" s="1"/>
  <c r="AT9" i="1"/>
  <c r="AU9" i="1" s="1"/>
  <c r="AT8" i="1"/>
  <c r="AU8" i="1" s="1"/>
</calcChain>
</file>

<file path=xl/sharedStrings.xml><?xml version="1.0" encoding="utf-8"?>
<sst xmlns="http://schemas.openxmlformats.org/spreadsheetml/2006/main" count="889" uniqueCount="332">
  <si>
    <t>sa</t>
  </si>
  <si>
    <t>PP_BEESTORE</t>
  </si>
  <si>
    <t>DRIVER=SQL Server;SERVER=192.168.150.2;UID=sa;PWD=Sir!2021@Lid;</t>
  </si>
  <si>
    <t>192.168.150.2</t>
  </si>
  <si>
    <t>Sir!2021@Lid</t>
  </si>
  <si>
    <t xml:space="preserve"> </t>
  </si>
  <si>
    <t>CT</t>
  </si>
  <si>
    <t>50</t>
  </si>
  <si>
    <t>55</t>
  </si>
  <si>
    <t>60</t>
  </si>
  <si>
    <t>65</t>
  </si>
  <si>
    <t>70</t>
  </si>
  <si>
    <t>75</t>
  </si>
  <si>
    <t>80</t>
  </si>
  <si>
    <t>85</t>
  </si>
  <si>
    <t>90</t>
  </si>
  <si>
    <t>95</t>
  </si>
  <si>
    <t>100</t>
  </si>
  <si>
    <t>105</t>
  </si>
  <si>
    <t>110</t>
  </si>
  <si>
    <t>115</t>
  </si>
  <si>
    <t>120</t>
  </si>
  <si>
    <t>125</t>
  </si>
  <si>
    <t>130</t>
  </si>
  <si>
    <t>135</t>
  </si>
  <si>
    <t>D1</t>
  </si>
  <si>
    <t>XXXS</t>
  </si>
  <si>
    <t>XXS</t>
  </si>
  <si>
    <t>XS</t>
  </si>
  <si>
    <t>S</t>
  </si>
  <si>
    <t>M</t>
  </si>
  <si>
    <t>L</t>
  </si>
  <si>
    <t>XL</t>
  </si>
  <si>
    <t>XXL</t>
  </si>
  <si>
    <t>3XL</t>
  </si>
  <si>
    <t>4XL</t>
  </si>
  <si>
    <t>5XL</t>
  </si>
  <si>
    <t>J</t>
  </si>
  <si>
    <t>TU</t>
  </si>
  <si>
    <t>SS</t>
  </si>
  <si>
    <t>3</t>
  </si>
  <si>
    <t>3,5</t>
  </si>
  <si>
    <t>4</t>
  </si>
  <si>
    <t>4,5</t>
  </si>
  <si>
    <t>5</t>
  </si>
  <si>
    <t>5,5</t>
  </si>
  <si>
    <t>6</t>
  </si>
  <si>
    <t>6,5</t>
  </si>
  <si>
    <t>7</t>
  </si>
  <si>
    <t>7,5</t>
  </si>
  <si>
    <t>8</t>
  </si>
  <si>
    <t>8,5</t>
  </si>
  <si>
    <t>9</t>
  </si>
  <si>
    <t>9,5</t>
  </si>
  <si>
    <t>10</t>
  </si>
  <si>
    <t>10,5</t>
  </si>
  <si>
    <t>11</t>
  </si>
  <si>
    <t>11,5</t>
  </si>
  <si>
    <t>12</t>
  </si>
  <si>
    <t>13</t>
  </si>
  <si>
    <t>14</t>
  </si>
  <si>
    <t>ST</t>
  </si>
  <si>
    <t>34</t>
  </si>
  <si>
    <t>34,5</t>
  </si>
  <si>
    <t>35</t>
  </si>
  <si>
    <t>35,5</t>
  </si>
  <si>
    <t>36</t>
  </si>
  <si>
    <t>36,5</t>
  </si>
  <si>
    <t>37</t>
  </si>
  <si>
    <t>37,5</t>
  </si>
  <si>
    <t>38</t>
  </si>
  <si>
    <t>38,5</t>
  </si>
  <si>
    <t>39</t>
  </si>
  <si>
    <t>39,5</t>
  </si>
  <si>
    <t>40</t>
  </si>
  <si>
    <t>40,5</t>
  </si>
  <si>
    <t>41</t>
  </si>
  <si>
    <t>41,5</t>
  </si>
  <si>
    <t>42</t>
  </si>
  <si>
    <t>42,5</t>
  </si>
  <si>
    <t>43</t>
  </si>
  <si>
    <t>43,5</t>
  </si>
  <si>
    <t>44</t>
  </si>
  <si>
    <t>44,5</t>
  </si>
  <si>
    <t>45</t>
  </si>
  <si>
    <t>46</t>
  </si>
  <si>
    <t>47</t>
  </si>
  <si>
    <t>48</t>
  </si>
  <si>
    <t>Costo</t>
  </si>
  <si>
    <t>Retail</t>
  </si>
  <si>
    <t>Linea</t>
  </si>
  <si>
    <t>Descrizione</t>
  </si>
  <si>
    <t>Modello</t>
  </si>
  <si>
    <t>Variante</t>
  </si>
  <si>
    <t>Sesso</t>
  </si>
  <si>
    <t>Marca</t>
  </si>
  <si>
    <t>Materiale</t>
  </si>
  <si>
    <t>Scalarino</t>
  </si>
  <si>
    <t>Totale</t>
  </si>
  <si>
    <t>TotalePrz</t>
  </si>
  <si>
    <t>BALLYDONNABorse a Mano</t>
  </si>
  <si>
    <t>216</t>
  </si>
  <si>
    <t>550</t>
  </si>
  <si>
    <t>BALLY</t>
  </si>
  <si>
    <t>BAR KEEP ON XS MINIBAG</t>
  </si>
  <si>
    <t>WAM02GCV034 I5G6O</t>
  </si>
  <si>
    <t>MULTIMARINE+ORO</t>
  </si>
  <si>
    <t>DONNA</t>
  </si>
  <si>
    <t>MADE IN CHINA</t>
  </si>
  <si>
    <t>52%COTTON32%BOVINE16%POLYEST</t>
  </si>
  <si>
    <t>BAR MINIBAG KEEP ON</t>
  </si>
  <si>
    <t>WAM03ECV034 I113O</t>
  </si>
  <si>
    <t>SAND/BLACK+ORO</t>
  </si>
  <si>
    <t>50%COTTONE40%BOVINE10%POLYEST</t>
  </si>
  <si>
    <t>WAM03ECV034 I182O</t>
  </si>
  <si>
    <t>NATURAL/BLACK+ORO</t>
  </si>
  <si>
    <t>WAM03ECV034 I5G6O</t>
  </si>
  <si>
    <t>256</t>
  </si>
  <si>
    <t>650</t>
  </si>
  <si>
    <t>BAR 8HOURS BUCKET BAG</t>
  </si>
  <si>
    <t>WAU00ZCV034 I113O</t>
  </si>
  <si>
    <t xml:space="preserve"> 52%COtton32%Bovine 16%Polyester</t>
  </si>
  <si>
    <t>BAR MINI BUCKET BAG</t>
  </si>
  <si>
    <t>WAU01ECV034 I113O</t>
  </si>
  <si>
    <t>WAU01ECV034 I182O</t>
  </si>
  <si>
    <t>138</t>
  </si>
  <si>
    <t>350</t>
  </si>
  <si>
    <t>WLO05OCV034 I5G6O</t>
  </si>
  <si>
    <t xml:space="preserve"> 53%Org.Cotton 26%Bovine  21%Polyester Rec.</t>
  </si>
  <si>
    <t>BALLYDONNACinture</t>
  </si>
  <si>
    <t>126</t>
  </si>
  <si>
    <t>320</t>
  </si>
  <si>
    <t>EMBLERY 20 FIXED BELT</t>
  </si>
  <si>
    <t>WBF02QVT383 U102O</t>
  </si>
  <si>
    <t>BONE 21+ORO</t>
  </si>
  <si>
    <t>MADE IN ITALY</t>
  </si>
  <si>
    <t>61%Calf 39%BullSplit</t>
  </si>
  <si>
    <t>BALLYDONNAPortafogli</t>
  </si>
  <si>
    <t>190</t>
  </si>
  <si>
    <t>EMBLEM BSN CARDHOLDER</t>
  </si>
  <si>
    <t>WLB00SVT383 U901O</t>
  </si>
  <si>
    <t>BLACK+ORO</t>
  </si>
  <si>
    <t>MADE IN ROMANIA</t>
  </si>
  <si>
    <t>100%CALF</t>
  </si>
  <si>
    <t>BALLYDONNASneakers</t>
  </si>
  <si>
    <t>193</t>
  </si>
  <si>
    <t>490</t>
  </si>
  <si>
    <t>REBBY-W SNEAKER</t>
  </si>
  <si>
    <t>WK008AVT179 I0I0</t>
  </si>
  <si>
    <t>WHITE/BALLYRED</t>
  </si>
  <si>
    <t xml:space="preserve"> 96%Calf 4%Polyester</t>
  </si>
  <si>
    <t>DARYEL-T-W SNEAKER</t>
  </si>
  <si>
    <t>WK008KTE036 U001</t>
  </si>
  <si>
    <t>WHITE</t>
  </si>
  <si>
    <t xml:space="preserve"> 93%Polyester 7%Calf</t>
  </si>
  <si>
    <t>BALLYUOMOBorsa Shopping</t>
  </si>
  <si>
    <t>295</t>
  </si>
  <si>
    <t>750</t>
  </si>
  <si>
    <t>CODE TOTE</t>
  </si>
  <si>
    <t>MAE02WNY220 U507P</t>
  </si>
  <si>
    <t>MIDNIGHT21+PALLADIO</t>
  </si>
  <si>
    <t>UOMO</t>
  </si>
  <si>
    <t xml:space="preserve"> 60%Nylon 40%Bovine</t>
  </si>
  <si>
    <t>CODE TOTE NS</t>
  </si>
  <si>
    <t>MAE03ANY220 U901P</t>
  </si>
  <si>
    <t>BLACK+PALLADIO</t>
  </si>
  <si>
    <t>BALLYUOMOBorse a Mano</t>
  </si>
  <si>
    <t>FABRO MESSENGER BAG</t>
  </si>
  <si>
    <t>59469721397 F000</t>
  </si>
  <si>
    <t>BLACK</t>
  </si>
  <si>
    <t xml:space="preserve"> 65%Nylon22%Bovine 9%Polyester 4%Nylon</t>
  </si>
  <si>
    <t>BALLYUOMOBorse a Spalla</t>
  </si>
  <si>
    <t>224</t>
  </si>
  <si>
    <t>570</t>
  </si>
  <si>
    <t>FIJI REPORT BAG</t>
  </si>
  <si>
    <t>59474421397 F000</t>
  </si>
  <si>
    <t>44%Nylon Rec. 44%Bovine 9%Nylon 3%Calf</t>
  </si>
  <si>
    <t>232</t>
  </si>
  <si>
    <t>590</t>
  </si>
  <si>
    <t>MECOY CROSS BODY</t>
  </si>
  <si>
    <t>60282225879 F000</t>
  </si>
  <si>
    <t xml:space="preserve"> 91%bovine leather 9%Polyamide</t>
  </si>
  <si>
    <t>60282225879 F006</t>
  </si>
  <si>
    <t>91%BOVINE9%POLYAM</t>
  </si>
  <si>
    <t>MACKAO CROSS BODY</t>
  </si>
  <si>
    <t>60282325879 F006</t>
  </si>
  <si>
    <t>CODE CROSS BODY</t>
  </si>
  <si>
    <t>MAC02NNY223 U901P</t>
  </si>
  <si>
    <t>46%Nylon 45%Bovine 9%Polyester</t>
  </si>
  <si>
    <t>MAC02PVT397 U901P</t>
  </si>
  <si>
    <t xml:space="preserve"> 96%Bovine 4%Polyester</t>
  </si>
  <si>
    <t>BALLYUOMOCinture</t>
  </si>
  <si>
    <t>SHIFFIE35 FIX/REV BELT</t>
  </si>
  <si>
    <t>MBB02PSI057 I946P</t>
  </si>
  <si>
    <t>BLACK+RED/BONE+PALL</t>
  </si>
  <si>
    <t>83%Bovine 17%Polyester</t>
  </si>
  <si>
    <t>177</t>
  </si>
  <si>
    <t>450</t>
  </si>
  <si>
    <t>B BOLD ADJ/REVERS BELT</t>
  </si>
  <si>
    <t>MBB02OVT446 U901O</t>
  </si>
  <si>
    <t>65%Calf 35%Bovine</t>
  </si>
  <si>
    <t>BALLYUOMOPantaloni</t>
  </si>
  <si>
    <t>280</t>
  </si>
  <si>
    <t>M4BA374F SWEATPANT</t>
  </si>
  <si>
    <t>MJE04NCO227 U546</t>
  </si>
  <si>
    <t>NAVY 50</t>
  </si>
  <si>
    <t>MADE IN PORTUGAL</t>
  </si>
  <si>
    <t>99%COTTON 1%EA</t>
  </si>
  <si>
    <t>BALLYUOMOPochette</t>
  </si>
  <si>
    <t>HARTLAND BOV CLUTCH</t>
  </si>
  <si>
    <t>59631822352 010</t>
  </si>
  <si>
    <t>FANTASIA</t>
  </si>
  <si>
    <t>92% BOV 6% PL 2% NY</t>
  </si>
  <si>
    <t>146</t>
  </si>
  <si>
    <t>370</t>
  </si>
  <si>
    <t>THALDEN.LT CLUTCH</t>
  </si>
  <si>
    <t>59798018648 010</t>
  </si>
  <si>
    <t>100% BOVINE</t>
  </si>
  <si>
    <t>330</t>
  </si>
  <si>
    <t>TERYER.LT PHONE WALL</t>
  </si>
  <si>
    <t>59845018648 010</t>
  </si>
  <si>
    <t>HAIG CLUTCH</t>
  </si>
  <si>
    <t>60010822352 F010</t>
  </si>
  <si>
    <t>MADE IN TURKEY</t>
  </si>
  <si>
    <t xml:space="preserve"> 93%Bovine 5%Polyester 1%Nylon 1%Polyethylene</t>
  </si>
  <si>
    <t>MAKID BOVINE CLUTCH</t>
  </si>
  <si>
    <t>60317125879 000</t>
  </si>
  <si>
    <t>PANNA-PERLA</t>
  </si>
  <si>
    <t>100% BOVINE LEATHER</t>
  </si>
  <si>
    <t>RBN WASHBAG POCHETTE</t>
  </si>
  <si>
    <t>MLN00MVT434 I921P</t>
  </si>
  <si>
    <t>BLACK/BALLYRED+PALL</t>
  </si>
  <si>
    <t xml:space="preserve"> 99%Bovine 1%Calf</t>
  </si>
  <si>
    <t>BALLYUOMOPolo</t>
  </si>
  <si>
    <t>87</t>
  </si>
  <si>
    <t>220</t>
  </si>
  <si>
    <t>M5BAB11F POLO</t>
  </si>
  <si>
    <t>MJE03ICO228 U505</t>
  </si>
  <si>
    <t>MARINE 17</t>
  </si>
  <si>
    <t>98%COTTON 2%EA</t>
  </si>
  <si>
    <t>M5BAB67F POLO</t>
  </si>
  <si>
    <t>MJE04OCO228 U001</t>
  </si>
  <si>
    <t>BALLYUOMOPortafogli</t>
  </si>
  <si>
    <t>THAR.LT BSN CARDHOLDER</t>
  </si>
  <si>
    <t>58988218648 F010</t>
  </si>
  <si>
    <t>100%bovine</t>
  </si>
  <si>
    <t>58988218648 F017</t>
  </si>
  <si>
    <t>NEW BLUE</t>
  </si>
  <si>
    <t>TALDER.LT B CARD HOLD</t>
  </si>
  <si>
    <t>59518318648 F010</t>
  </si>
  <si>
    <t>59518318648 F017</t>
  </si>
  <si>
    <t>BHAR.MY BSN CARDHOLDER</t>
  </si>
  <si>
    <t>60323125893 F100</t>
  </si>
  <si>
    <t xml:space="preserve"> 59%Rec. bovine leather 41%Calf</t>
  </si>
  <si>
    <t>60323125893 F106</t>
  </si>
  <si>
    <t>98</t>
  </si>
  <si>
    <t>250</t>
  </si>
  <si>
    <t>BEVYE.MY WALLET</t>
  </si>
  <si>
    <t>60323725893 F100</t>
  </si>
  <si>
    <t xml:space="preserve"> 62%Calf 38%Rec.Bovine Leat.</t>
  </si>
  <si>
    <t>60323725893 F106</t>
  </si>
  <si>
    <t>RBN BIFOLD 6CC WALLET</t>
  </si>
  <si>
    <t>MLW03GVT434 I921P</t>
  </si>
  <si>
    <t xml:space="preserve"> 98%Bovine 2%Calf</t>
  </si>
  <si>
    <t>RBN 6CC ZIP WALLET</t>
  </si>
  <si>
    <t>MLW04EVT434 I921P</t>
  </si>
  <si>
    <t xml:space="preserve"> 95%Bovine 5%Calf</t>
  </si>
  <si>
    <t>MLW04EVT434 U901P</t>
  </si>
  <si>
    <t>BALLYUOMOShorts</t>
  </si>
  <si>
    <t>M4BA372F SWEATSHORTS</t>
  </si>
  <si>
    <t>MJE04LNY224 U563</t>
  </si>
  <si>
    <t>MARINE 50</t>
  </si>
  <si>
    <t>100%Polyester Recycled</t>
  </si>
  <si>
    <t>BALLYUOMOSneakers</t>
  </si>
  <si>
    <t>MOONY SNEAKER</t>
  </si>
  <si>
    <t>60079925268 F000</t>
  </si>
  <si>
    <t xml:space="preserve"> 96%Calf 4%Nylon</t>
  </si>
  <si>
    <t>MELYS-T SNEAKER</t>
  </si>
  <si>
    <t>60194225261 F000</t>
  </si>
  <si>
    <t xml:space="preserve"> 79%Calf 17%Polyester 4%Nylon</t>
  </si>
  <si>
    <t>60194225261 F007</t>
  </si>
  <si>
    <t>0300 WHITE</t>
  </si>
  <si>
    <t>60194225261 F029</t>
  </si>
  <si>
    <t>44701 INK 15</t>
  </si>
  <si>
    <t>DARSYL SNEAKER</t>
  </si>
  <si>
    <t>MSK09SVT592 I920</t>
  </si>
  <si>
    <t>BLACK/B.RED/WHITE</t>
  </si>
  <si>
    <t>DEWAN-T SNEAKER</t>
  </si>
  <si>
    <t>MSK09VTE032 U001</t>
  </si>
  <si>
    <t xml:space="preserve"> 91%Polyester 8%Calf 1%Nylon</t>
  </si>
  <si>
    <t>MSK09VTE032 U901</t>
  </si>
  <si>
    <t>BALLYUOMOT-shirts</t>
  </si>
  <si>
    <t>M5BAC25F T-SHIRT</t>
  </si>
  <si>
    <t>MJE059CO018 U019</t>
  </si>
  <si>
    <t>WHITE 50</t>
  </si>
  <si>
    <t>100%ORGANIC COTTON</t>
  </si>
  <si>
    <t>M5BAC29F T-SHIRT</t>
  </si>
  <si>
    <t>MJE05ACO018 U001</t>
  </si>
  <si>
    <t>M5BAC27F T-SHIRT</t>
  </si>
  <si>
    <t>MJE05CCO018 U546</t>
  </si>
  <si>
    <t>230</t>
  </si>
  <si>
    <t>M5BAC31F T-SHIRT</t>
  </si>
  <si>
    <t>MJE05JCO018 U001</t>
  </si>
  <si>
    <t>MJE05JCO018 U372</t>
  </si>
  <si>
    <t>RED LAVA 23</t>
  </si>
  <si>
    <t>BALLYUOMOZaini</t>
  </si>
  <si>
    <t>890</t>
  </si>
  <si>
    <t>MAXI BACKPACK</t>
  </si>
  <si>
    <t>56329925879 F000</t>
  </si>
  <si>
    <t xml:space="preserve"> 69%Rec.Bovine Leat. 16%Nylon Rec. 11%Polyester Rec. 2%Polyamide Rec. 1%Elastane 1%Bov</t>
  </si>
  <si>
    <t>56329925879 F006</t>
  </si>
  <si>
    <t xml:space="preserve"> 69%Bovine16%Nylon 11%Polyester 2%Polyamide 1%Elastane 1%Bov</t>
  </si>
  <si>
    <t>FEREY BACKPACK</t>
  </si>
  <si>
    <t>59475021397 F000</t>
  </si>
  <si>
    <t xml:space="preserve"> 58%Nylon24%Bovine 17%Polyester 1%Calf</t>
  </si>
  <si>
    <t>MALIKHO BACKPACK</t>
  </si>
  <si>
    <t>60233225879 F000</t>
  </si>
  <si>
    <t>93%BOVINE7%POLYAMMIDE</t>
  </si>
  <si>
    <t>60233225879 F006</t>
  </si>
  <si>
    <t>MAVRICK BACKPACK</t>
  </si>
  <si>
    <t>60233425879 F000</t>
  </si>
  <si>
    <t>74%BOVINE23%POLYEST3%POLYAM</t>
  </si>
  <si>
    <t>60233425879 F006</t>
  </si>
  <si>
    <t xml:space="preserve"> 74%Bovine Leat 23%Polyester3%Polyamide</t>
  </si>
  <si>
    <t>374</t>
  </si>
  <si>
    <t>950</t>
  </si>
  <si>
    <t>CODE BACKPACK</t>
  </si>
  <si>
    <t>MAK02WVT606 U901P</t>
  </si>
  <si>
    <t xml:space="preserve"> 81%Bovine 14%Polyester 4%Polyester 1%Polyamide</t>
  </si>
  <si>
    <t>SPORT BACKPACK</t>
  </si>
  <si>
    <t>MAK03DNY220 U901P</t>
  </si>
  <si>
    <t>42%Nylon 27%Bovine 23%Polyester Rec. 6%Polyester 2%Elastane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</si>
</sst>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64" fontId="1" fillId="0" borderId="0" xfId="1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3" borderId="0" xfId="0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5.jpeg"/><Relationship Id="rId18" Type="http://schemas.openxmlformats.org/officeDocument/2006/relationships/image" Target="../media/image20.jpeg"/><Relationship Id="rId26" Type="http://schemas.openxmlformats.org/officeDocument/2006/relationships/image" Target="../media/image28.jpeg"/><Relationship Id="rId39" Type="http://schemas.openxmlformats.org/officeDocument/2006/relationships/image" Target="../media/image41.jpeg"/><Relationship Id="rId21" Type="http://schemas.openxmlformats.org/officeDocument/2006/relationships/image" Target="../media/image23.jpeg"/><Relationship Id="rId34" Type="http://schemas.openxmlformats.org/officeDocument/2006/relationships/image" Target="../media/image36.jpeg"/><Relationship Id="rId42" Type="http://schemas.openxmlformats.org/officeDocument/2006/relationships/image" Target="../media/image44.jpeg"/><Relationship Id="rId47" Type="http://schemas.openxmlformats.org/officeDocument/2006/relationships/image" Target="../media/image49.jpeg"/><Relationship Id="rId50" Type="http://schemas.openxmlformats.org/officeDocument/2006/relationships/image" Target="../media/image52.jpeg"/><Relationship Id="rId55" Type="http://schemas.openxmlformats.org/officeDocument/2006/relationships/image" Target="../media/image57.jpeg"/><Relationship Id="rId63" Type="http://schemas.openxmlformats.org/officeDocument/2006/relationships/image" Target="../media/image65.jpeg"/><Relationship Id="rId7" Type="http://schemas.openxmlformats.org/officeDocument/2006/relationships/image" Target="../media/image9.jpeg"/><Relationship Id="rId2" Type="http://schemas.openxmlformats.org/officeDocument/2006/relationships/image" Target="../media/image4.jpeg"/><Relationship Id="rId16" Type="http://schemas.openxmlformats.org/officeDocument/2006/relationships/image" Target="../media/image18.jpeg"/><Relationship Id="rId29" Type="http://schemas.openxmlformats.org/officeDocument/2006/relationships/image" Target="../media/image31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11" Type="http://schemas.openxmlformats.org/officeDocument/2006/relationships/image" Target="../media/image13.jpeg"/><Relationship Id="rId24" Type="http://schemas.openxmlformats.org/officeDocument/2006/relationships/image" Target="../media/image26.jpeg"/><Relationship Id="rId32" Type="http://schemas.openxmlformats.org/officeDocument/2006/relationships/image" Target="../media/image34.jpeg"/><Relationship Id="rId37" Type="http://schemas.openxmlformats.org/officeDocument/2006/relationships/image" Target="../media/image39.jpeg"/><Relationship Id="rId40" Type="http://schemas.openxmlformats.org/officeDocument/2006/relationships/image" Target="../media/image42.jpeg"/><Relationship Id="rId45" Type="http://schemas.openxmlformats.org/officeDocument/2006/relationships/image" Target="../media/image47.jpeg"/><Relationship Id="rId53" Type="http://schemas.openxmlformats.org/officeDocument/2006/relationships/image" Target="../media/image55.jpeg"/><Relationship Id="rId58" Type="http://schemas.openxmlformats.org/officeDocument/2006/relationships/image" Target="../media/image60.jpeg"/><Relationship Id="rId66" Type="http://schemas.openxmlformats.org/officeDocument/2006/relationships/image" Target="../media/image68.jpeg"/><Relationship Id="rId5" Type="http://schemas.openxmlformats.org/officeDocument/2006/relationships/image" Target="../media/image7.jpeg"/><Relationship Id="rId15" Type="http://schemas.openxmlformats.org/officeDocument/2006/relationships/image" Target="../media/image17.jpeg"/><Relationship Id="rId23" Type="http://schemas.openxmlformats.org/officeDocument/2006/relationships/image" Target="../media/image25.jpeg"/><Relationship Id="rId28" Type="http://schemas.openxmlformats.org/officeDocument/2006/relationships/image" Target="../media/image30.jpeg"/><Relationship Id="rId36" Type="http://schemas.openxmlformats.org/officeDocument/2006/relationships/image" Target="../media/image38.jpeg"/><Relationship Id="rId49" Type="http://schemas.openxmlformats.org/officeDocument/2006/relationships/image" Target="../media/image51.jpeg"/><Relationship Id="rId57" Type="http://schemas.openxmlformats.org/officeDocument/2006/relationships/image" Target="../media/image59.jpeg"/><Relationship Id="rId61" Type="http://schemas.openxmlformats.org/officeDocument/2006/relationships/image" Target="../media/image63.jpeg"/><Relationship Id="rId10" Type="http://schemas.openxmlformats.org/officeDocument/2006/relationships/image" Target="../media/image12.jpeg"/><Relationship Id="rId19" Type="http://schemas.openxmlformats.org/officeDocument/2006/relationships/image" Target="../media/image21.jpeg"/><Relationship Id="rId31" Type="http://schemas.openxmlformats.org/officeDocument/2006/relationships/image" Target="../media/image33.jpeg"/><Relationship Id="rId44" Type="http://schemas.openxmlformats.org/officeDocument/2006/relationships/image" Target="../media/image46.jpeg"/><Relationship Id="rId52" Type="http://schemas.openxmlformats.org/officeDocument/2006/relationships/image" Target="../media/image54.jpeg"/><Relationship Id="rId60" Type="http://schemas.openxmlformats.org/officeDocument/2006/relationships/image" Target="../media/image62.jpeg"/><Relationship Id="rId65" Type="http://schemas.openxmlformats.org/officeDocument/2006/relationships/image" Target="../media/image67.jpeg"/><Relationship Id="rId4" Type="http://schemas.openxmlformats.org/officeDocument/2006/relationships/image" Target="../media/image6.jpeg"/><Relationship Id="rId9" Type="http://schemas.openxmlformats.org/officeDocument/2006/relationships/image" Target="../media/image11.jpeg"/><Relationship Id="rId14" Type="http://schemas.openxmlformats.org/officeDocument/2006/relationships/image" Target="../media/image16.jpeg"/><Relationship Id="rId22" Type="http://schemas.openxmlformats.org/officeDocument/2006/relationships/image" Target="../media/image24.jpeg"/><Relationship Id="rId27" Type="http://schemas.openxmlformats.org/officeDocument/2006/relationships/image" Target="../media/image29.jpeg"/><Relationship Id="rId30" Type="http://schemas.openxmlformats.org/officeDocument/2006/relationships/image" Target="../media/image32.jpeg"/><Relationship Id="rId35" Type="http://schemas.openxmlformats.org/officeDocument/2006/relationships/image" Target="../media/image37.jpeg"/><Relationship Id="rId43" Type="http://schemas.openxmlformats.org/officeDocument/2006/relationships/image" Target="../media/image45.jpeg"/><Relationship Id="rId48" Type="http://schemas.openxmlformats.org/officeDocument/2006/relationships/image" Target="../media/image50.jpeg"/><Relationship Id="rId56" Type="http://schemas.openxmlformats.org/officeDocument/2006/relationships/image" Target="../media/image58.jpeg"/><Relationship Id="rId64" Type="http://schemas.openxmlformats.org/officeDocument/2006/relationships/image" Target="../media/image66.jpeg"/><Relationship Id="rId8" Type="http://schemas.openxmlformats.org/officeDocument/2006/relationships/image" Target="../media/image10.jpeg"/><Relationship Id="rId51" Type="http://schemas.openxmlformats.org/officeDocument/2006/relationships/image" Target="../media/image53.jpeg"/><Relationship Id="rId3" Type="http://schemas.openxmlformats.org/officeDocument/2006/relationships/image" Target="../media/image5.jpeg"/><Relationship Id="rId12" Type="http://schemas.openxmlformats.org/officeDocument/2006/relationships/image" Target="../media/image14.jpeg"/><Relationship Id="rId17" Type="http://schemas.openxmlformats.org/officeDocument/2006/relationships/image" Target="../media/image19.jpeg"/><Relationship Id="rId25" Type="http://schemas.openxmlformats.org/officeDocument/2006/relationships/image" Target="../media/image27.jpeg"/><Relationship Id="rId33" Type="http://schemas.openxmlformats.org/officeDocument/2006/relationships/image" Target="../media/image35.jpeg"/><Relationship Id="rId38" Type="http://schemas.openxmlformats.org/officeDocument/2006/relationships/image" Target="../media/image40.jpeg"/><Relationship Id="rId46" Type="http://schemas.openxmlformats.org/officeDocument/2006/relationships/image" Target="../media/image48.jpeg"/><Relationship Id="rId59" Type="http://schemas.openxmlformats.org/officeDocument/2006/relationships/image" Target="../media/image61.jpeg"/><Relationship Id="rId67" Type="http://schemas.openxmlformats.org/officeDocument/2006/relationships/image" Target="../media/image69.jpeg"/><Relationship Id="rId20" Type="http://schemas.openxmlformats.org/officeDocument/2006/relationships/image" Target="../media/image22.jpeg"/><Relationship Id="rId41" Type="http://schemas.openxmlformats.org/officeDocument/2006/relationships/image" Target="../media/image43.jpeg"/><Relationship Id="rId54" Type="http://schemas.openxmlformats.org/officeDocument/2006/relationships/image" Target="../media/image56.jpeg"/><Relationship Id="rId62" Type="http://schemas.openxmlformats.org/officeDocument/2006/relationships/image" Target="../media/image64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47625</xdr:colOff>
          <xdr:row>1</xdr:row>
          <xdr:rowOff>95250</xdr:rowOff>
        </xdr:to>
        <xdr:sp macro="" textlink="">
          <xdr:nvSpPr>
            <xdr:cNvPr id="1028" name="Ordinati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0</xdr:row>
          <xdr:rowOff>0</xdr:rowOff>
        </xdr:from>
        <xdr:to>
          <xdr:col>8</xdr:col>
          <xdr:colOff>95250</xdr:colOff>
          <xdr:row>1</xdr:row>
          <xdr:rowOff>95250</xdr:rowOff>
        </xdr:to>
        <xdr:sp macro="" textlink="">
          <xdr:nvSpPr>
            <xdr:cNvPr id="1029" name="InserisciTaglie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8</xdr:row>
      <xdr:rowOff>0</xdr:rowOff>
    </xdr:from>
    <xdr:to>
      <xdr:col>3</xdr:col>
      <xdr:colOff>762000</xdr:colOff>
      <xdr:row>8</xdr:row>
      <xdr:rowOff>1016000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0980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762000</xdr:colOff>
      <xdr:row>8</xdr:row>
      <xdr:rowOff>1016000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20980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3</xdr:col>
      <xdr:colOff>762000</xdr:colOff>
      <xdr:row>12</xdr:row>
      <xdr:rowOff>1016000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1510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762000</xdr:colOff>
      <xdr:row>12</xdr:row>
      <xdr:rowOff>1016000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651510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3</xdr:col>
      <xdr:colOff>762000</xdr:colOff>
      <xdr:row>13</xdr:row>
      <xdr:rowOff>1016000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914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762000</xdr:colOff>
      <xdr:row>13</xdr:row>
      <xdr:rowOff>1016000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75914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3</xdr:col>
      <xdr:colOff>762000</xdr:colOff>
      <xdr:row>15</xdr:row>
      <xdr:rowOff>1016000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74407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762000</xdr:colOff>
      <xdr:row>15</xdr:row>
      <xdr:rowOff>1016000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974407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3</xdr:col>
      <xdr:colOff>762000</xdr:colOff>
      <xdr:row>17</xdr:row>
      <xdr:rowOff>1016000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8967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762000</xdr:colOff>
      <xdr:row>17</xdr:row>
      <xdr:rowOff>1016000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18967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3</xdr:col>
      <xdr:colOff>762000</xdr:colOff>
      <xdr:row>23</xdr:row>
      <xdr:rowOff>1016000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35467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762000</xdr:colOff>
      <xdr:row>23</xdr:row>
      <xdr:rowOff>1016000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835467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3</xdr:col>
      <xdr:colOff>762000</xdr:colOff>
      <xdr:row>25</xdr:row>
      <xdr:rowOff>1016000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5073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762000</xdr:colOff>
      <xdr:row>25</xdr:row>
      <xdr:rowOff>1016000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05073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3</xdr:col>
      <xdr:colOff>762000</xdr:colOff>
      <xdr:row>29</xdr:row>
      <xdr:rowOff>1016000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8126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762000</xdr:colOff>
      <xdr:row>29</xdr:row>
      <xdr:rowOff>1016000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48126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3</xdr:col>
      <xdr:colOff>762000</xdr:colOff>
      <xdr:row>37</xdr:row>
      <xdr:rowOff>1016000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4232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762000</xdr:colOff>
      <xdr:row>37</xdr:row>
      <xdr:rowOff>1016000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334232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3</xdr:col>
      <xdr:colOff>762000</xdr:colOff>
      <xdr:row>38</xdr:row>
      <xdr:rowOff>1016000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49955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762000</xdr:colOff>
      <xdr:row>38</xdr:row>
      <xdr:rowOff>1016000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3449955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3</xdr:col>
      <xdr:colOff>762000</xdr:colOff>
      <xdr:row>45</xdr:row>
      <xdr:rowOff>1016000</xdr:rowOff>
    </xdr:to>
    <xdr:pic>
      <xdr:nvPicPr>
        <xdr:cNvPr id="1024" name="Immagine 1023">
          <a:extLst>
            <a:ext uri="{FF2B5EF4-FFF2-40B4-BE49-F238E27FC236}">
              <a16:creationId xmlns:a16="http://schemas.microsoft.com/office/drawing/2014/main" xmlns="" id="{00000000-0008-0000-0100-00000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0338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762000</xdr:colOff>
      <xdr:row>45</xdr:row>
      <xdr:rowOff>1016000</xdr:rowOff>
    </xdr:to>
    <xdr:pic>
      <xdr:nvPicPr>
        <xdr:cNvPr id="1027" name="Immagine 1026">
          <a:extLst>
            <a:ext uri="{FF2B5EF4-FFF2-40B4-BE49-F238E27FC236}">
              <a16:creationId xmlns:a16="http://schemas.microsoft.com/office/drawing/2014/main" xmlns="" id="{00000000-0008-0000-01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20338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3</xdr:col>
      <xdr:colOff>762000</xdr:colOff>
      <xdr:row>48</xdr:row>
      <xdr:rowOff>1016000</xdr:rowOff>
    </xdr:to>
    <xdr:pic>
      <xdr:nvPicPr>
        <xdr:cNvPr id="1032" name="Immagine 1031">
          <a:extLst>
            <a:ext uri="{FF2B5EF4-FFF2-40B4-BE49-F238E27FC236}">
              <a16:creationId xmlns:a16="http://schemas.microsoft.com/office/drawing/2014/main" xmlns="" id="{00000000-0008-0000-01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26280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762000</xdr:colOff>
      <xdr:row>48</xdr:row>
      <xdr:rowOff>1016000</xdr:rowOff>
    </xdr:to>
    <xdr:pic>
      <xdr:nvPicPr>
        <xdr:cNvPr id="1035" name="Immagine 1034">
          <a:extLst>
            <a:ext uri="{FF2B5EF4-FFF2-40B4-BE49-F238E27FC236}">
              <a16:creationId xmlns:a16="http://schemas.microsoft.com/office/drawing/2014/main" xmlns="" id="{00000000-0008-0000-01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526280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3</xdr:col>
      <xdr:colOff>762000</xdr:colOff>
      <xdr:row>51</xdr:row>
      <xdr:rowOff>1016000</xdr:rowOff>
    </xdr:to>
    <xdr:pic>
      <xdr:nvPicPr>
        <xdr:cNvPr id="1038" name="Immagine 1037">
          <a:extLst>
            <a:ext uri="{FF2B5EF4-FFF2-40B4-BE49-F238E27FC236}">
              <a16:creationId xmlns:a16="http://schemas.microsoft.com/office/drawing/2014/main" xmlns="" id="{00000000-0008-0000-0100-00000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49177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762000</xdr:colOff>
      <xdr:row>51</xdr:row>
      <xdr:rowOff>1016000</xdr:rowOff>
    </xdr:to>
    <xdr:pic>
      <xdr:nvPicPr>
        <xdr:cNvPr id="1041" name="Immagine 1040">
          <a:extLst>
            <a:ext uri="{FF2B5EF4-FFF2-40B4-BE49-F238E27FC236}">
              <a16:creationId xmlns:a16="http://schemas.microsoft.com/office/drawing/2014/main" xmlns="" id="{00000000-0008-0000-0100-00001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849177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3</xdr:col>
      <xdr:colOff>762000</xdr:colOff>
      <xdr:row>52</xdr:row>
      <xdr:rowOff>1016000</xdr:rowOff>
    </xdr:to>
    <xdr:pic>
      <xdr:nvPicPr>
        <xdr:cNvPr id="1044" name="Immagine 1043">
          <a:extLst>
            <a:ext uri="{FF2B5EF4-FFF2-40B4-BE49-F238E27FC236}">
              <a16:creationId xmlns:a16="http://schemas.microsoft.com/office/drawing/2014/main" xmlns="" id="{00000000-0008-0000-01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56810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762000</xdr:colOff>
      <xdr:row>52</xdr:row>
      <xdr:rowOff>1016000</xdr:rowOff>
    </xdr:to>
    <xdr:pic>
      <xdr:nvPicPr>
        <xdr:cNvPr id="1047" name="Immagine 1046">
          <a:extLst>
            <a:ext uri="{FF2B5EF4-FFF2-40B4-BE49-F238E27FC236}">
              <a16:creationId xmlns:a16="http://schemas.microsoft.com/office/drawing/2014/main" xmlns="" id="{00000000-0008-0000-0100-00001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956810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3</xdr:col>
      <xdr:colOff>762000</xdr:colOff>
      <xdr:row>53</xdr:row>
      <xdr:rowOff>1016000</xdr:rowOff>
    </xdr:to>
    <xdr:pic>
      <xdr:nvPicPr>
        <xdr:cNvPr id="1050" name="Immagine 1049">
          <a:extLst>
            <a:ext uri="{FF2B5EF4-FFF2-40B4-BE49-F238E27FC236}">
              <a16:creationId xmlns:a16="http://schemas.microsoft.com/office/drawing/2014/main" xmlns="" id="{00000000-0008-0000-0100-00001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6444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762000</xdr:colOff>
      <xdr:row>53</xdr:row>
      <xdr:rowOff>1016000</xdr:rowOff>
    </xdr:to>
    <xdr:pic>
      <xdr:nvPicPr>
        <xdr:cNvPr id="1053" name="Immagine 1052">
          <a:extLst>
            <a:ext uri="{FF2B5EF4-FFF2-40B4-BE49-F238E27FC236}">
              <a16:creationId xmlns:a16="http://schemas.microsoft.com/office/drawing/2014/main" xmlns="" id="{00000000-0008-0000-0100-00001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506444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3</xdr:col>
      <xdr:colOff>762000</xdr:colOff>
      <xdr:row>54</xdr:row>
      <xdr:rowOff>1016000</xdr:rowOff>
    </xdr:to>
    <xdr:pic>
      <xdr:nvPicPr>
        <xdr:cNvPr id="1056" name="Immagine 1055">
          <a:extLst>
            <a:ext uri="{FF2B5EF4-FFF2-40B4-BE49-F238E27FC236}">
              <a16:creationId xmlns:a16="http://schemas.microsoft.com/office/drawing/2014/main" xmlns="" id="{00000000-0008-0000-0100-00002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72075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762000</xdr:colOff>
      <xdr:row>54</xdr:row>
      <xdr:rowOff>1016000</xdr:rowOff>
    </xdr:to>
    <xdr:pic>
      <xdr:nvPicPr>
        <xdr:cNvPr id="1059" name="Immagine 1058">
          <a:extLst>
            <a:ext uri="{FF2B5EF4-FFF2-40B4-BE49-F238E27FC236}">
              <a16:creationId xmlns:a16="http://schemas.microsoft.com/office/drawing/2014/main" xmlns="" id="{00000000-0008-0000-0100-00002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5172075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3</xdr:col>
      <xdr:colOff>762000</xdr:colOff>
      <xdr:row>56</xdr:row>
      <xdr:rowOff>1016000</xdr:rowOff>
    </xdr:to>
    <xdr:pic>
      <xdr:nvPicPr>
        <xdr:cNvPr id="1062" name="Immagine 1061">
          <a:extLst>
            <a:ext uri="{FF2B5EF4-FFF2-40B4-BE49-F238E27FC236}">
              <a16:creationId xmlns:a16="http://schemas.microsoft.com/office/drawing/2014/main" xmlns="" id="{00000000-0008-0000-0100-00002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87340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762000</xdr:colOff>
      <xdr:row>56</xdr:row>
      <xdr:rowOff>1016000</xdr:rowOff>
    </xdr:to>
    <xdr:pic>
      <xdr:nvPicPr>
        <xdr:cNvPr id="1065" name="Immagine 1064">
          <a:extLst>
            <a:ext uri="{FF2B5EF4-FFF2-40B4-BE49-F238E27FC236}">
              <a16:creationId xmlns:a16="http://schemas.microsoft.com/office/drawing/2014/main" xmlns="" id="{00000000-0008-0000-0100-00002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5387340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3</xdr:col>
      <xdr:colOff>762000</xdr:colOff>
      <xdr:row>57</xdr:row>
      <xdr:rowOff>1016000</xdr:rowOff>
    </xdr:to>
    <xdr:pic>
      <xdr:nvPicPr>
        <xdr:cNvPr id="1068" name="Immagine 1067">
          <a:extLst>
            <a:ext uri="{FF2B5EF4-FFF2-40B4-BE49-F238E27FC236}">
              <a16:creationId xmlns:a16="http://schemas.microsoft.com/office/drawing/2014/main" xmlns="" id="{00000000-0008-0000-0100-00002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9497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762000</xdr:colOff>
      <xdr:row>57</xdr:row>
      <xdr:rowOff>1016000</xdr:rowOff>
    </xdr:to>
    <xdr:pic>
      <xdr:nvPicPr>
        <xdr:cNvPr id="1071" name="Immagine 1070">
          <a:extLst>
            <a:ext uri="{FF2B5EF4-FFF2-40B4-BE49-F238E27FC236}">
              <a16:creationId xmlns:a16="http://schemas.microsoft.com/office/drawing/2014/main" xmlns="" id="{00000000-0008-0000-0100-00002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549497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3</xdr:col>
      <xdr:colOff>762000</xdr:colOff>
      <xdr:row>58</xdr:row>
      <xdr:rowOff>1016000</xdr:rowOff>
    </xdr:to>
    <xdr:pic>
      <xdr:nvPicPr>
        <xdr:cNvPr id="1074" name="Immagine 1073">
          <a:extLst>
            <a:ext uri="{FF2B5EF4-FFF2-40B4-BE49-F238E27FC236}">
              <a16:creationId xmlns:a16="http://schemas.microsoft.com/office/drawing/2014/main" xmlns="" id="{00000000-0008-0000-0100-00003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02605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762000</xdr:colOff>
      <xdr:row>58</xdr:row>
      <xdr:rowOff>1016000</xdr:rowOff>
    </xdr:to>
    <xdr:pic>
      <xdr:nvPicPr>
        <xdr:cNvPr id="1077" name="Immagine 1076">
          <a:extLst>
            <a:ext uri="{FF2B5EF4-FFF2-40B4-BE49-F238E27FC236}">
              <a16:creationId xmlns:a16="http://schemas.microsoft.com/office/drawing/2014/main" xmlns="" id="{00000000-0008-0000-0100-00003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5602605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3</xdr:col>
      <xdr:colOff>762000</xdr:colOff>
      <xdr:row>59</xdr:row>
      <xdr:rowOff>1016000</xdr:rowOff>
    </xdr:to>
    <xdr:pic>
      <xdr:nvPicPr>
        <xdr:cNvPr id="1080" name="Immagine 1079">
          <a:extLst>
            <a:ext uri="{FF2B5EF4-FFF2-40B4-BE49-F238E27FC236}">
              <a16:creationId xmlns:a16="http://schemas.microsoft.com/office/drawing/2014/main" xmlns="" id="{00000000-0008-0000-0100-00003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0237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762000</xdr:colOff>
      <xdr:row>59</xdr:row>
      <xdr:rowOff>1016000</xdr:rowOff>
    </xdr:to>
    <xdr:pic>
      <xdr:nvPicPr>
        <xdr:cNvPr id="1083" name="Immagine 1082">
          <a:extLst>
            <a:ext uri="{FF2B5EF4-FFF2-40B4-BE49-F238E27FC236}">
              <a16:creationId xmlns:a16="http://schemas.microsoft.com/office/drawing/2014/main" xmlns="" id="{00000000-0008-0000-0100-00003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5710237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3</xdr:col>
      <xdr:colOff>762000</xdr:colOff>
      <xdr:row>66</xdr:row>
      <xdr:rowOff>1016000</xdr:rowOff>
    </xdr:to>
    <xdr:pic>
      <xdr:nvPicPr>
        <xdr:cNvPr id="1086" name="Immagine 1085">
          <a:extLst>
            <a:ext uri="{FF2B5EF4-FFF2-40B4-BE49-F238E27FC236}">
              <a16:creationId xmlns:a16="http://schemas.microsoft.com/office/drawing/2014/main" xmlns="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63665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762000</xdr:colOff>
      <xdr:row>66</xdr:row>
      <xdr:rowOff>1016000</xdr:rowOff>
    </xdr:to>
    <xdr:pic>
      <xdr:nvPicPr>
        <xdr:cNvPr id="1089" name="Immagine 1088">
          <a:extLst>
            <a:ext uri="{FF2B5EF4-FFF2-40B4-BE49-F238E27FC236}">
              <a16:creationId xmlns:a16="http://schemas.microsoft.com/office/drawing/2014/main" xmlns="" id="{00000000-0008-0000-0100-00004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6463665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3</xdr:col>
      <xdr:colOff>762000</xdr:colOff>
      <xdr:row>68</xdr:row>
      <xdr:rowOff>1016000</xdr:rowOff>
    </xdr:to>
    <xdr:pic>
      <xdr:nvPicPr>
        <xdr:cNvPr id="1092" name="Immagine 1091">
          <a:extLst>
            <a:ext uri="{FF2B5EF4-FFF2-40B4-BE49-F238E27FC236}">
              <a16:creationId xmlns:a16="http://schemas.microsoft.com/office/drawing/2014/main" xmlns="" id="{00000000-0008-0000-0100-00004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78930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762000</xdr:colOff>
      <xdr:row>68</xdr:row>
      <xdr:rowOff>1016000</xdr:rowOff>
    </xdr:to>
    <xdr:pic>
      <xdr:nvPicPr>
        <xdr:cNvPr id="1095" name="Immagine 1094">
          <a:extLst>
            <a:ext uri="{FF2B5EF4-FFF2-40B4-BE49-F238E27FC236}">
              <a16:creationId xmlns:a16="http://schemas.microsoft.com/office/drawing/2014/main" xmlns="" id="{00000000-0008-0000-0100-00004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6678930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3</xdr:col>
      <xdr:colOff>792000</xdr:colOff>
      <xdr:row>7</xdr:row>
      <xdr:rowOff>990000</xdr:rowOff>
    </xdr:to>
    <xdr:pic>
      <xdr:nvPicPr>
        <xdr:cNvPr id="1096" name="Immagine 1095" descr="Bar Keep On XS - Minibag">
          <a:extLst>
            <a:ext uri="{FF2B5EF4-FFF2-40B4-BE49-F238E27FC236}">
              <a16:creationId xmlns:a16="http://schemas.microsoft.com/office/drawing/2014/main" xmlns="" id="{00000000-0008-0000-01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"/>
          <a:ext cx="792000" cy="99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3</xdr:col>
      <xdr:colOff>792000</xdr:colOff>
      <xdr:row>9</xdr:row>
      <xdr:rowOff>1058598</xdr:rowOff>
    </xdr:to>
    <xdr:pic>
      <xdr:nvPicPr>
        <xdr:cNvPr id="1097" name="Immagine 1096" descr="Borsa mini Bally: Borsa mini Bally donna naturale 2">
          <a:extLst>
            <a:ext uri="{FF2B5EF4-FFF2-40B4-BE49-F238E27FC236}">
              <a16:creationId xmlns:a16="http://schemas.microsoft.com/office/drawing/2014/main" xmlns="" id="{00000000-0008-0000-0100-00004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24200"/>
          <a:ext cx="792000" cy="1058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3</xdr:col>
      <xdr:colOff>792000</xdr:colOff>
      <xdr:row>10</xdr:row>
      <xdr:rowOff>1056528</xdr:rowOff>
    </xdr:to>
    <xdr:pic>
      <xdr:nvPicPr>
        <xdr:cNvPr id="1098" name="Immagine 1097" descr="bally `bar keep on spiro eco` mini tote bag su Spinnaker - 38448">
          <a:extLst>
            <a:ext uri="{FF2B5EF4-FFF2-40B4-BE49-F238E27FC236}">
              <a16:creationId xmlns:a16="http://schemas.microsoft.com/office/drawing/2014/main" xmlns="" id="{00000000-0008-0000-0100-00004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00525"/>
          <a:ext cx="792000" cy="105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3</xdr:col>
      <xdr:colOff>792000</xdr:colOff>
      <xdr:row>11</xdr:row>
      <xdr:rowOff>1056528</xdr:rowOff>
    </xdr:to>
    <xdr:pic>
      <xdr:nvPicPr>
        <xdr:cNvPr id="1099" name="Immagine 1098" descr="bally `bar 8 hours spiro eco` bucket bag su Spinnaker - 38755">
          <a:extLst>
            <a:ext uri="{FF2B5EF4-FFF2-40B4-BE49-F238E27FC236}">
              <a16:creationId xmlns:a16="http://schemas.microsoft.com/office/drawing/2014/main" xmlns="" id="{00000000-0008-0000-01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76850"/>
          <a:ext cx="792000" cy="105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3</xdr:col>
      <xdr:colOff>790575</xdr:colOff>
      <xdr:row>19</xdr:row>
      <xdr:rowOff>65147</xdr:rowOff>
    </xdr:to>
    <xdr:pic>
      <xdr:nvPicPr>
        <xdr:cNvPr id="1100" name="Immagine 1099" descr="Bally DARYEL T - Sneakers basse - white/bianco - Zalando.it">
          <a:extLst>
            <a:ext uri="{FF2B5EF4-FFF2-40B4-BE49-F238E27FC236}">
              <a16:creationId xmlns:a16="http://schemas.microsoft.com/office/drawing/2014/main" xmlns="" id="{00000000-0008-0000-01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11125"/>
          <a:ext cx="790575" cy="1141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792000</xdr:colOff>
      <xdr:row>18</xdr:row>
      <xdr:rowOff>1057320</xdr:rowOff>
    </xdr:to>
    <xdr:pic>
      <xdr:nvPicPr>
        <xdr:cNvPr id="1101" name="Immagine 1100" descr="Bally Daryel mesh-panel Sneakers - Farfetch">
          <a:extLst>
            <a:ext uri="{FF2B5EF4-FFF2-40B4-BE49-F238E27FC236}">
              <a16:creationId xmlns:a16="http://schemas.microsoft.com/office/drawing/2014/main" xmlns="" id="{00000000-0008-0000-0100-00004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2811125"/>
          <a:ext cx="792000" cy="1057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3</xdr:col>
      <xdr:colOff>838200</xdr:colOff>
      <xdr:row>19</xdr:row>
      <xdr:rowOff>1047750</xdr:rowOff>
    </xdr:to>
    <xdr:pic>
      <xdr:nvPicPr>
        <xdr:cNvPr id="1102" name="Immagine 1101" descr="Code | Tote bag da uomo in nylon nero | Bally">
          <a:extLst>
            <a:ext uri="{FF2B5EF4-FFF2-40B4-BE49-F238E27FC236}">
              <a16:creationId xmlns:a16="http://schemas.microsoft.com/office/drawing/2014/main" xmlns="" id="{00000000-0008-0000-0100-00004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87450"/>
          <a:ext cx="8382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3</xdr:col>
      <xdr:colOff>792000</xdr:colOff>
      <xdr:row>24</xdr:row>
      <xdr:rowOff>1053099</xdr:rowOff>
    </xdr:to>
    <xdr:pic>
      <xdr:nvPicPr>
        <xdr:cNvPr id="1103" name="Immagine 1102" descr="Bally Leather Messenger Bag - Farfetch">
          <a:extLst>
            <a:ext uri="{FF2B5EF4-FFF2-40B4-BE49-F238E27FC236}">
              <a16:creationId xmlns:a16="http://schemas.microsoft.com/office/drawing/2014/main" xmlns="" id="{00000000-0008-0000-0100-00004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69075"/>
          <a:ext cx="792000" cy="105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3</xdr:col>
      <xdr:colOff>819150</xdr:colOff>
      <xdr:row>28</xdr:row>
      <xdr:rowOff>1023938</xdr:rowOff>
    </xdr:to>
    <xdr:pic>
      <xdr:nvPicPr>
        <xdr:cNvPr id="1104" name="Immagine 1103" descr="Cinture in pelle e in tela Uomo: nere, marroni, blu | Bally">
          <a:extLst>
            <a:ext uri="{FF2B5EF4-FFF2-40B4-BE49-F238E27FC236}">
              <a16:creationId xmlns:a16="http://schemas.microsoft.com/office/drawing/2014/main" xmlns="" id="{00000000-0008-0000-01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574375"/>
          <a:ext cx="819150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3</xdr:col>
      <xdr:colOff>792000</xdr:colOff>
      <xdr:row>31</xdr:row>
      <xdr:rowOff>1056744</xdr:rowOff>
    </xdr:to>
    <xdr:pic>
      <xdr:nvPicPr>
        <xdr:cNvPr id="1105" name="Immagine 1104" descr="Bally Clutch Hartland - Farfetch">
          <a:extLst>
            <a:ext uri="{FF2B5EF4-FFF2-40B4-BE49-F238E27FC236}">
              <a16:creationId xmlns:a16="http://schemas.microsoft.com/office/drawing/2014/main" xmlns="" id="{00000000-0008-0000-01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803350"/>
          <a:ext cx="792000" cy="1056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3</xdr:col>
      <xdr:colOff>792000</xdr:colOff>
      <xdr:row>32</xdr:row>
      <xdr:rowOff>789482</xdr:rowOff>
    </xdr:to>
    <xdr:pic>
      <xdr:nvPicPr>
        <xdr:cNvPr id="1106" name="Immagine 1105" descr="발리-BALLY 발리 23FW THALDEN.LT (6232052-10) (59798018648-F010) (탈든 클러치백) |  TRENBE">
          <a:extLst>
            <a:ext uri="{FF2B5EF4-FFF2-40B4-BE49-F238E27FC236}">
              <a16:creationId xmlns:a16="http://schemas.microsoft.com/office/drawing/2014/main" xmlns="" id="{00000000-0008-0000-0100-00005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879675"/>
          <a:ext cx="792000" cy="789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3</xdr:col>
      <xdr:colOff>792000</xdr:colOff>
      <xdr:row>33</xdr:row>
      <xdr:rowOff>986767</xdr:rowOff>
    </xdr:to>
    <xdr:pic>
      <xdr:nvPicPr>
        <xdr:cNvPr id="1107" name="Immagine 1106" descr="Bally Teryer Handled Zipped Wallet in Black for Men | Lyst">
          <a:extLst>
            <a:ext uri="{FF2B5EF4-FFF2-40B4-BE49-F238E27FC236}">
              <a16:creationId xmlns:a16="http://schemas.microsoft.com/office/drawing/2014/main" xmlns="" id="{00000000-0008-0000-01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56000"/>
          <a:ext cx="792000" cy="986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3</xdr:col>
      <xdr:colOff>792000</xdr:colOff>
      <xdr:row>35</xdr:row>
      <xdr:rowOff>1056440</xdr:rowOff>
    </xdr:to>
    <xdr:pic>
      <xdr:nvPicPr>
        <xdr:cNvPr id="1108" name="Immagine 1107" descr="Bally Clutch Makid - Farfetch">
          <a:extLst>
            <a:ext uri="{FF2B5EF4-FFF2-40B4-BE49-F238E27FC236}">
              <a16:creationId xmlns:a16="http://schemas.microsoft.com/office/drawing/2014/main" xmlns="" id="{00000000-0008-0000-01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108650"/>
          <a:ext cx="792000" cy="1056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3</xdr:col>
      <xdr:colOff>684227</xdr:colOff>
      <xdr:row>46</xdr:row>
      <xdr:rowOff>1024371</xdr:rowOff>
    </xdr:to>
    <xdr:pic>
      <xdr:nvPicPr>
        <xdr:cNvPr id="1109" name="Immagine 1108" descr="Portafoglio Bevye in pelle nera">
          <a:extLst>
            <a:ext uri="{FF2B5EF4-FFF2-40B4-BE49-F238E27FC236}">
              <a16:creationId xmlns:a16="http://schemas.microsoft.com/office/drawing/2014/main" xmlns="" id="{00000000-0008-0000-01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948225"/>
          <a:ext cx="684227" cy="1024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3</xdr:col>
      <xdr:colOff>792000</xdr:colOff>
      <xdr:row>49</xdr:row>
      <xdr:rowOff>1053607</xdr:rowOff>
    </xdr:to>
    <xdr:pic>
      <xdr:nvPicPr>
        <xdr:cNvPr id="1111" name="Immagine 1110" descr="Bally logo-stamp Leather Wallet - Farfetch">
          <a:extLst>
            <a:ext uri="{FF2B5EF4-FFF2-40B4-BE49-F238E27FC236}">
              <a16:creationId xmlns:a16="http://schemas.microsoft.com/office/drawing/2014/main" xmlns="" id="{00000000-0008-0000-0100-00005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177200"/>
          <a:ext cx="792000" cy="1053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1</xdr:rowOff>
    </xdr:from>
    <xdr:to>
      <xdr:col>3</xdr:col>
      <xdr:colOff>781050</xdr:colOff>
      <xdr:row>61</xdr:row>
      <xdr:rowOff>1042743</xdr:rowOff>
    </xdr:to>
    <xdr:pic>
      <xdr:nvPicPr>
        <xdr:cNvPr id="1112" name="Immagine 1111" descr="T-shirt con logo in verde - uomo - BALLY - divincenzoboutique.com">
          <a:extLst>
            <a:ext uri="{FF2B5EF4-FFF2-40B4-BE49-F238E27FC236}">
              <a16:creationId xmlns:a16="http://schemas.microsoft.com/office/drawing/2014/main" xmlns="" id="{00000000-0008-0000-01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93101"/>
          <a:ext cx="781050" cy="1042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1</xdr:rowOff>
    </xdr:from>
    <xdr:to>
      <xdr:col>3</xdr:col>
      <xdr:colOff>790575</xdr:colOff>
      <xdr:row>60</xdr:row>
      <xdr:rowOff>1055459</xdr:rowOff>
    </xdr:to>
    <xdr:pic>
      <xdr:nvPicPr>
        <xdr:cNvPr id="1113" name="Immagine 1112" descr="BALLY T-SHIRT: acquista online | T-Shirt Bally uomo - MJE05CCO018 Nero |  GIGLIO.COM">
          <a:extLst>
            <a:ext uri="{FF2B5EF4-FFF2-40B4-BE49-F238E27FC236}">
              <a16:creationId xmlns:a16="http://schemas.microsoft.com/office/drawing/2014/main" xmlns="" id="{00000000-0008-0000-0100-00005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016776"/>
          <a:ext cx="790575" cy="1055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28575</xdr:rowOff>
    </xdr:from>
    <xdr:to>
      <xdr:col>3</xdr:col>
      <xdr:colOff>792000</xdr:colOff>
      <xdr:row>64</xdr:row>
      <xdr:rowOff>9570</xdr:rowOff>
    </xdr:to>
    <xdr:pic>
      <xdr:nvPicPr>
        <xdr:cNvPr id="1114" name="Immagine 1113" descr="Bally Maxi buckle-fastened Backpack - Farfetch">
          <a:extLst>
            <a:ext uri="{FF2B5EF4-FFF2-40B4-BE49-F238E27FC236}">
              <a16:creationId xmlns:a16="http://schemas.microsoft.com/office/drawing/2014/main" xmlns="" id="{00000000-0008-0000-01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74325"/>
          <a:ext cx="792000" cy="1057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1076324</xdr:rowOff>
    </xdr:from>
    <xdr:to>
      <xdr:col>4</xdr:col>
      <xdr:colOff>171449</xdr:colOff>
      <xdr:row>64</xdr:row>
      <xdr:rowOff>1019174</xdr:rowOff>
    </xdr:to>
    <xdr:pic>
      <xdr:nvPicPr>
        <xdr:cNvPr id="1115" name="Immagine 1114" descr="BALLY 발리 MAXI (56329925879-F006) (맥시 백팩), 믿고 사는 즐거움 SSG.COM">
          <a:extLst>
            <a:ext uri="{FF2B5EF4-FFF2-40B4-BE49-F238E27FC236}">
              <a16:creationId xmlns:a16="http://schemas.microsoft.com/office/drawing/2014/main" xmlns="" id="{00000000-0008-0000-01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22074"/>
          <a:ext cx="1019174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3</xdr:col>
      <xdr:colOff>792000</xdr:colOff>
      <xdr:row>65</xdr:row>
      <xdr:rowOff>1057320</xdr:rowOff>
    </xdr:to>
    <xdr:pic>
      <xdr:nvPicPr>
        <xdr:cNvPr id="1117" name="Immagine 1116" descr="Bally Ferey Leather Backpack - Farfetch">
          <a:extLst>
            <a:ext uri="{FF2B5EF4-FFF2-40B4-BE49-F238E27FC236}">
              <a16:creationId xmlns:a16="http://schemas.microsoft.com/office/drawing/2014/main" xmlns="" id="{00000000-0008-0000-0100-00005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98400"/>
          <a:ext cx="792000" cy="1057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3</xdr:col>
      <xdr:colOff>803104</xdr:colOff>
      <xdr:row>71</xdr:row>
      <xdr:rowOff>0</xdr:rowOff>
    </xdr:to>
    <xdr:pic>
      <xdr:nvPicPr>
        <xdr:cNvPr id="1118" name="Immagine 1117" descr="BACKPACK CODE BALLY MAK02W.VT606 U901P BLACK/PALLADIO - Giglio Luxury">
          <a:extLst>
            <a:ext uri="{FF2B5EF4-FFF2-40B4-BE49-F238E27FC236}">
              <a16:creationId xmlns:a16="http://schemas.microsoft.com/office/drawing/2014/main" xmlns="" id="{00000000-0008-0000-0100-00005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780025"/>
          <a:ext cx="803104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1076324</xdr:rowOff>
    </xdr:from>
    <xdr:to>
      <xdr:col>3</xdr:col>
      <xdr:colOff>809624</xdr:colOff>
      <xdr:row>69</xdr:row>
      <xdr:rowOff>1012030</xdr:rowOff>
    </xdr:to>
    <xdr:pic>
      <xdr:nvPicPr>
        <xdr:cNvPr id="2" name="Immagine 1" descr="Mavrick | Mens Backpack | Black Recycled Leather | Bally Indonesia – Bally  Indonesia.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703699"/>
          <a:ext cx="809624" cy="1012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792000</xdr:colOff>
      <xdr:row>69</xdr:row>
      <xdr:rowOff>1056000</xdr:rowOff>
    </xdr:to>
    <xdr:pic>
      <xdr:nvPicPr>
        <xdr:cNvPr id="3" name="Immagine 2" descr="BALAAN :: 상품 상세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67703700"/>
          <a:ext cx="792000" cy="10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5"/>
  <sheetViews>
    <sheetView workbookViewId="0"/>
  </sheetViews>
  <sheetFormatPr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1</v>
      </c>
    </row>
    <row r="4" spans="1:1" x14ac:dyDescent="0.25">
      <c r="A4" t="s">
        <v>0</v>
      </c>
    </row>
    <row r="5" spans="1:1" x14ac:dyDescent="0.25">
      <c r="A5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AU74"/>
  <sheetViews>
    <sheetView tabSelected="1" topLeftCell="D1" workbookViewId="0">
      <pane ySplit="7" topLeftCell="A8" activePane="bottomLeft" state="frozen"/>
      <selection activeCell="D1" sqref="D1"/>
      <selection pane="bottomLeft" activeCell="I8" sqref="I8"/>
    </sheetView>
  </sheetViews>
  <sheetFormatPr defaultColWidth="5.7109375" defaultRowHeight="12.75" x14ac:dyDescent="0.25"/>
  <cols>
    <col min="1" max="3" width="0" style="1" hidden="1" customWidth="1"/>
    <col min="4" max="5" width="12.7109375" style="1" customWidth="1"/>
    <col min="6" max="6" width="5.42578125" style="1" customWidth="1"/>
    <col min="7" max="7" width="5.42578125" style="1" bestFit="1" customWidth="1"/>
    <col min="8" max="8" width="9.28515625" style="2" customWidth="1"/>
    <col min="9" max="9" width="22.5703125" style="1" bestFit="1" customWidth="1"/>
    <col min="10" max="10" width="19.140625" style="1" bestFit="1" customWidth="1"/>
    <col min="11" max="11" width="19.7109375" style="1" bestFit="1" customWidth="1"/>
    <col min="12" max="12" width="6.7109375" style="1" bestFit="1" customWidth="1"/>
    <col min="13" max="13" width="16.42578125" style="1" hidden="1" customWidth="1"/>
    <col min="14" max="14" width="75.42578125" style="1" hidden="1" customWidth="1"/>
    <col min="15" max="17" width="5.7109375" style="1"/>
    <col min="18" max="31" width="5.7109375" style="1" customWidth="1"/>
    <col min="32" max="44" width="5.7109375" style="1" hidden="1" customWidth="1"/>
    <col min="45" max="45" width="5.7109375" style="1" customWidth="1"/>
    <col min="46" max="46" width="5.7109375" style="3" customWidth="1"/>
    <col min="47" max="47" width="14.7109375" style="4" customWidth="1"/>
    <col min="48" max="49" width="5.7109375" style="1" customWidth="1"/>
    <col min="50" max="16384" width="5.7109375" style="1"/>
  </cols>
  <sheetData>
    <row r="1" spans="1:47" x14ac:dyDescent="0.25">
      <c r="A1" s="1">
        <v>0</v>
      </c>
      <c r="B1" s="1" t="s">
        <v>5</v>
      </c>
      <c r="C1" s="1" t="s">
        <v>5</v>
      </c>
      <c r="D1" s="1" t="s">
        <v>5</v>
      </c>
      <c r="E1" s="1" t="s">
        <v>5</v>
      </c>
      <c r="F1" s="1" t="s">
        <v>5</v>
      </c>
      <c r="G1" s="1" t="s">
        <v>5</v>
      </c>
      <c r="H1" s="2" t="s">
        <v>5</v>
      </c>
      <c r="I1" s="1" t="s">
        <v>5</v>
      </c>
      <c r="J1" s="1" t="s">
        <v>5</v>
      </c>
      <c r="K1" s="1" t="s">
        <v>5</v>
      </c>
      <c r="L1" s="1" t="s">
        <v>5</v>
      </c>
      <c r="M1" s="1" t="s">
        <v>5</v>
      </c>
      <c r="N1" s="1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10</v>
      </c>
      <c r="T1" s="1" t="s">
        <v>11</v>
      </c>
      <c r="U1" s="1" t="s">
        <v>12</v>
      </c>
      <c r="V1" s="1" t="s">
        <v>13</v>
      </c>
      <c r="W1" s="1" t="s">
        <v>14</v>
      </c>
      <c r="X1" s="1" t="s">
        <v>15</v>
      </c>
      <c r="Y1" s="1" t="s">
        <v>16</v>
      </c>
      <c r="Z1" s="1" t="s">
        <v>17</v>
      </c>
      <c r="AA1" s="1" t="s">
        <v>18</v>
      </c>
      <c r="AB1" s="1" t="s">
        <v>19</v>
      </c>
      <c r="AC1" s="1" t="s">
        <v>20</v>
      </c>
      <c r="AD1" s="1" t="s">
        <v>21</v>
      </c>
      <c r="AE1" s="1" t="s">
        <v>22</v>
      </c>
      <c r="AF1" s="1" t="s">
        <v>23</v>
      </c>
      <c r="AG1" s="1" t="s">
        <v>24</v>
      </c>
      <c r="AT1" s="3" t="s">
        <v>5</v>
      </c>
      <c r="AU1" s="4" t="s">
        <v>5</v>
      </c>
    </row>
    <row r="2" spans="1:47" x14ac:dyDescent="0.25">
      <c r="A2" s="1">
        <v>0</v>
      </c>
      <c r="B2" s="1" t="s">
        <v>5</v>
      </c>
      <c r="C2" s="1" t="s">
        <v>5</v>
      </c>
      <c r="D2" s="1" t="s">
        <v>5</v>
      </c>
      <c r="E2" s="1" t="s">
        <v>5</v>
      </c>
      <c r="F2" s="1" t="s">
        <v>5</v>
      </c>
      <c r="G2" s="1" t="s">
        <v>5</v>
      </c>
      <c r="H2" s="2" t="s">
        <v>5</v>
      </c>
      <c r="I2" s="1" t="s">
        <v>5</v>
      </c>
      <c r="J2" s="1" t="s">
        <v>5</v>
      </c>
      <c r="K2" s="1" t="s">
        <v>5</v>
      </c>
      <c r="L2" s="1" t="s">
        <v>5</v>
      </c>
      <c r="M2" s="1" t="s">
        <v>5</v>
      </c>
      <c r="N2" s="1" t="s">
        <v>5</v>
      </c>
      <c r="O2" s="1" t="s">
        <v>25</v>
      </c>
      <c r="P2" s="1" t="s">
        <v>26</v>
      </c>
      <c r="Q2" s="1" t="s">
        <v>27</v>
      </c>
      <c r="R2" s="1" t="s">
        <v>28</v>
      </c>
      <c r="S2" s="1" t="s">
        <v>29</v>
      </c>
      <c r="T2" s="1" t="s">
        <v>30</v>
      </c>
      <c r="U2" s="1" t="s">
        <v>31</v>
      </c>
      <c r="V2" s="1" t="s">
        <v>32</v>
      </c>
      <c r="W2" s="1" t="s">
        <v>33</v>
      </c>
      <c r="X2" s="1" t="s">
        <v>34</v>
      </c>
      <c r="Y2" s="1" t="s">
        <v>35</v>
      </c>
      <c r="Z2" s="1" t="s">
        <v>36</v>
      </c>
      <c r="AT2" s="3" t="s">
        <v>5</v>
      </c>
      <c r="AU2" s="4" t="s">
        <v>5</v>
      </c>
    </row>
    <row r="3" spans="1:47" x14ac:dyDescent="0.25">
      <c r="A3" s="1">
        <v>0</v>
      </c>
      <c r="B3" s="1" t="s">
        <v>5</v>
      </c>
      <c r="C3" s="1" t="s">
        <v>5</v>
      </c>
      <c r="D3" s="1" t="s">
        <v>5</v>
      </c>
      <c r="E3" s="1" t="s">
        <v>5</v>
      </c>
      <c r="F3" s="1" t="s">
        <v>5</v>
      </c>
      <c r="G3" s="1" t="s">
        <v>5</v>
      </c>
      <c r="H3" s="2" t="s">
        <v>5</v>
      </c>
      <c r="I3" s="1" t="s">
        <v>5</v>
      </c>
      <c r="J3" s="1" t="s">
        <v>5</v>
      </c>
      <c r="K3" s="1" t="s">
        <v>5</v>
      </c>
      <c r="L3" s="1" t="s">
        <v>5</v>
      </c>
      <c r="M3" s="1" t="s">
        <v>5</v>
      </c>
      <c r="N3" s="1" t="s">
        <v>5</v>
      </c>
      <c r="O3" s="1" t="s">
        <v>37</v>
      </c>
      <c r="P3" s="1" t="s">
        <v>38</v>
      </c>
      <c r="AT3" s="3" t="s">
        <v>5</v>
      </c>
      <c r="AU3" s="4" t="s">
        <v>5</v>
      </c>
    </row>
    <row r="4" spans="1:47" x14ac:dyDescent="0.25">
      <c r="A4" s="1">
        <v>0</v>
      </c>
      <c r="B4" s="1" t="s">
        <v>5</v>
      </c>
      <c r="C4" s="1" t="s">
        <v>5</v>
      </c>
      <c r="D4" s="1" t="s">
        <v>5</v>
      </c>
      <c r="E4" s="1" t="s">
        <v>5</v>
      </c>
      <c r="F4" s="1" t="s">
        <v>5</v>
      </c>
      <c r="G4" s="1" t="s">
        <v>5</v>
      </c>
      <c r="H4" s="2" t="s">
        <v>5</v>
      </c>
      <c r="I4" s="1" t="s">
        <v>5</v>
      </c>
      <c r="J4" s="1" t="s">
        <v>5</v>
      </c>
      <c r="K4" s="1" t="s">
        <v>5</v>
      </c>
      <c r="L4" s="1" t="s">
        <v>5</v>
      </c>
      <c r="M4" s="1" t="s">
        <v>5</v>
      </c>
      <c r="N4" s="1" t="s">
        <v>5</v>
      </c>
      <c r="O4" s="1" t="s">
        <v>39</v>
      </c>
      <c r="P4" s="1" t="s">
        <v>40</v>
      </c>
      <c r="Q4" s="1" t="s">
        <v>41</v>
      </c>
      <c r="R4" s="1" t="s">
        <v>42</v>
      </c>
      <c r="S4" s="1" t="s">
        <v>43</v>
      </c>
      <c r="T4" s="1" t="s">
        <v>44</v>
      </c>
      <c r="U4" s="1" t="s">
        <v>45</v>
      </c>
      <c r="V4" s="1" t="s">
        <v>46</v>
      </c>
      <c r="W4" s="1" t="s">
        <v>47</v>
      </c>
      <c r="X4" s="1" t="s">
        <v>48</v>
      </c>
      <c r="Y4" s="1" t="s">
        <v>49</v>
      </c>
      <c r="Z4" s="1" t="s">
        <v>50</v>
      </c>
      <c r="AA4" s="1" t="s">
        <v>51</v>
      </c>
      <c r="AB4" s="1" t="s">
        <v>52</v>
      </c>
      <c r="AC4" s="1" t="s">
        <v>53</v>
      </c>
      <c r="AD4" s="1" t="s">
        <v>54</v>
      </c>
      <c r="AE4" s="1" t="s">
        <v>55</v>
      </c>
      <c r="AF4" s="1" t="s">
        <v>56</v>
      </c>
      <c r="AG4" s="1" t="s">
        <v>57</v>
      </c>
      <c r="AH4" s="1" t="s">
        <v>58</v>
      </c>
      <c r="AI4" s="1" t="s">
        <v>59</v>
      </c>
      <c r="AJ4" s="1" t="s">
        <v>60</v>
      </c>
      <c r="AT4" s="3" t="s">
        <v>5</v>
      </c>
      <c r="AU4" s="4" t="s">
        <v>5</v>
      </c>
    </row>
    <row r="5" spans="1:47" x14ac:dyDescent="0.25">
      <c r="A5" s="1">
        <v>0</v>
      </c>
      <c r="B5" s="1" t="s">
        <v>5</v>
      </c>
      <c r="C5" s="1" t="s">
        <v>5</v>
      </c>
      <c r="D5" s="1" t="s">
        <v>5</v>
      </c>
      <c r="E5" s="1" t="s">
        <v>5</v>
      </c>
      <c r="F5" s="1" t="s">
        <v>5</v>
      </c>
      <c r="G5" s="1" t="s">
        <v>5</v>
      </c>
      <c r="H5" s="2" t="s">
        <v>5</v>
      </c>
      <c r="I5" s="1" t="s">
        <v>5</v>
      </c>
      <c r="J5" s="1" t="s">
        <v>5</v>
      </c>
      <c r="K5" s="1" t="s">
        <v>5</v>
      </c>
      <c r="L5" s="1" t="s">
        <v>5</v>
      </c>
      <c r="M5" s="1" t="s">
        <v>5</v>
      </c>
      <c r="N5" s="1" t="s">
        <v>5</v>
      </c>
      <c r="O5" s="1" t="s">
        <v>61</v>
      </c>
      <c r="P5" s="1" t="s">
        <v>62</v>
      </c>
      <c r="Q5" s="1" t="s">
        <v>63</v>
      </c>
      <c r="R5" s="1" t="s">
        <v>64</v>
      </c>
      <c r="S5" s="1" t="s">
        <v>65</v>
      </c>
      <c r="T5" s="1" t="s">
        <v>66</v>
      </c>
      <c r="U5" s="1" t="s">
        <v>67</v>
      </c>
      <c r="V5" s="1" t="s">
        <v>68</v>
      </c>
      <c r="W5" s="1" t="s">
        <v>69</v>
      </c>
      <c r="X5" s="1" t="s">
        <v>70</v>
      </c>
      <c r="Y5" s="1" t="s">
        <v>71</v>
      </c>
      <c r="Z5" s="1" t="s">
        <v>72</v>
      </c>
      <c r="AA5" s="1" t="s">
        <v>73</v>
      </c>
      <c r="AB5" s="1" t="s">
        <v>74</v>
      </c>
      <c r="AC5" s="1" t="s">
        <v>75</v>
      </c>
      <c r="AD5" s="1" t="s">
        <v>76</v>
      </c>
      <c r="AE5" s="1" t="s">
        <v>77</v>
      </c>
      <c r="AF5" s="1" t="s">
        <v>78</v>
      </c>
      <c r="AG5" s="1" t="s">
        <v>79</v>
      </c>
      <c r="AH5" s="1" t="s">
        <v>80</v>
      </c>
      <c r="AI5" s="1" t="s">
        <v>81</v>
      </c>
      <c r="AJ5" s="1" t="s">
        <v>82</v>
      </c>
      <c r="AK5" s="1" t="s">
        <v>83</v>
      </c>
      <c r="AL5" s="1" t="s">
        <v>84</v>
      </c>
      <c r="AM5" s="1" t="s">
        <v>85</v>
      </c>
      <c r="AN5" s="1" t="s">
        <v>86</v>
      </c>
      <c r="AO5" s="1" t="s">
        <v>87</v>
      </c>
      <c r="AT5" s="3" t="s">
        <v>5</v>
      </c>
      <c r="AU5" s="4" t="s">
        <v>5</v>
      </c>
    </row>
    <row r="6" spans="1:47" hidden="1" x14ac:dyDescent="0.25">
      <c r="A6" s="1">
        <v>1</v>
      </c>
    </row>
    <row r="7" spans="1:47" s="2" customFormat="1" x14ac:dyDescent="0.25">
      <c r="A7" s="5">
        <v>1</v>
      </c>
      <c r="B7" s="5"/>
      <c r="C7" s="5"/>
      <c r="D7" s="5"/>
      <c r="E7" s="5"/>
      <c r="F7" s="5" t="s">
        <v>88</v>
      </c>
      <c r="G7" s="5" t="s">
        <v>89</v>
      </c>
      <c r="H7" s="5" t="s">
        <v>90</v>
      </c>
      <c r="I7" s="5" t="s">
        <v>91</v>
      </c>
      <c r="J7" s="5" t="s">
        <v>92</v>
      </c>
      <c r="K7" s="5" t="s">
        <v>93</v>
      </c>
      <c r="L7" s="5" t="s">
        <v>94</v>
      </c>
      <c r="M7" s="5" t="s">
        <v>95</v>
      </c>
      <c r="N7" s="5" t="s">
        <v>96</v>
      </c>
      <c r="O7" s="5" t="s">
        <v>97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6" t="s">
        <v>98</v>
      </c>
      <c r="AU7" s="7" t="s">
        <v>99</v>
      </c>
    </row>
    <row r="8" spans="1:47" ht="84.95" customHeight="1" x14ac:dyDescent="0.25">
      <c r="A8" s="1">
        <v>2</v>
      </c>
      <c r="B8" s="1" t="s">
        <v>100</v>
      </c>
      <c r="D8" s="8"/>
      <c r="F8" s="1" t="s">
        <v>101</v>
      </c>
      <c r="G8" s="1" t="s">
        <v>102</v>
      </c>
      <c r="H8" s="2" t="s">
        <v>103</v>
      </c>
      <c r="I8" s="1" t="s">
        <v>104</v>
      </c>
      <c r="J8" s="1" t="s">
        <v>105</v>
      </c>
      <c r="K8" s="1" t="s">
        <v>106</v>
      </c>
      <c r="L8" s="1" t="s">
        <v>107</v>
      </c>
      <c r="M8" s="1" t="s">
        <v>108</v>
      </c>
      <c r="N8" s="1" t="s">
        <v>109</v>
      </c>
      <c r="O8" s="1" t="s">
        <v>37</v>
      </c>
      <c r="P8" s="1">
        <v>2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T8" s="3">
        <f t="shared" ref="AT8:AT39" si="0">SUM(P8:AS8)</f>
        <v>2</v>
      </c>
      <c r="AU8" s="4">
        <f t="shared" ref="AU8:AU39" si="1" xml:space="preserve"> AT8 * SUBSTITUTE(F8,".",",")</f>
        <v>432</v>
      </c>
    </row>
    <row r="9" spans="1:47" ht="84.95" customHeight="1" x14ac:dyDescent="0.25">
      <c r="A9" s="1">
        <v>2</v>
      </c>
      <c r="B9" s="1" t="s">
        <v>100</v>
      </c>
      <c r="F9" s="1" t="s">
        <v>101</v>
      </c>
      <c r="G9" s="1" t="s">
        <v>102</v>
      </c>
      <c r="H9" s="2" t="s">
        <v>103</v>
      </c>
      <c r="I9" s="1" t="s">
        <v>110</v>
      </c>
      <c r="J9" s="1" t="s">
        <v>111</v>
      </c>
      <c r="K9" s="1" t="s">
        <v>112</v>
      </c>
      <c r="L9" s="1" t="s">
        <v>107</v>
      </c>
      <c r="M9" s="1" t="s">
        <v>108</v>
      </c>
      <c r="N9" s="1" t="s">
        <v>113</v>
      </c>
      <c r="O9" s="1" t="s">
        <v>37</v>
      </c>
      <c r="P9" s="1">
        <v>3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T9" s="3">
        <f t="shared" si="0"/>
        <v>3</v>
      </c>
      <c r="AU9" s="4">
        <f t="shared" si="1"/>
        <v>648</v>
      </c>
    </row>
    <row r="10" spans="1:47" ht="84.95" customHeight="1" x14ac:dyDescent="0.25">
      <c r="A10" s="1">
        <v>2</v>
      </c>
      <c r="B10" s="1" t="s">
        <v>100</v>
      </c>
      <c r="F10" s="1" t="s">
        <v>101</v>
      </c>
      <c r="G10" s="1" t="s">
        <v>102</v>
      </c>
      <c r="H10" s="2" t="s">
        <v>103</v>
      </c>
      <c r="I10" s="1" t="s">
        <v>110</v>
      </c>
      <c r="J10" s="1" t="s">
        <v>114</v>
      </c>
      <c r="K10" s="1" t="s">
        <v>115</v>
      </c>
      <c r="L10" s="1" t="s">
        <v>107</v>
      </c>
      <c r="M10" s="1" t="s">
        <v>108</v>
      </c>
      <c r="N10" s="1" t="s">
        <v>113</v>
      </c>
      <c r="O10" s="1" t="s">
        <v>37</v>
      </c>
      <c r="P10" s="1">
        <v>2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T10" s="3">
        <f t="shared" si="0"/>
        <v>2</v>
      </c>
      <c r="AU10" s="4">
        <f t="shared" si="1"/>
        <v>432</v>
      </c>
    </row>
    <row r="11" spans="1:47" ht="84.95" customHeight="1" x14ac:dyDescent="0.25">
      <c r="A11" s="1">
        <v>2</v>
      </c>
      <c r="B11" s="1" t="s">
        <v>100</v>
      </c>
      <c r="D11" s="8"/>
      <c r="F11" s="1" t="s">
        <v>101</v>
      </c>
      <c r="G11" s="1" t="s">
        <v>102</v>
      </c>
      <c r="H11" s="2" t="s">
        <v>103</v>
      </c>
      <c r="I11" s="1" t="s">
        <v>110</v>
      </c>
      <c r="J11" s="1" t="s">
        <v>116</v>
      </c>
      <c r="K11" s="1" t="s">
        <v>106</v>
      </c>
      <c r="L11" s="1" t="s">
        <v>107</v>
      </c>
      <c r="M11" s="1" t="s">
        <v>108</v>
      </c>
      <c r="N11" s="1" t="s">
        <v>113</v>
      </c>
      <c r="O11" s="1" t="s">
        <v>37</v>
      </c>
      <c r="P11" s="1">
        <v>2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T11" s="3">
        <f t="shared" si="0"/>
        <v>2</v>
      </c>
      <c r="AU11" s="4">
        <f t="shared" si="1"/>
        <v>432</v>
      </c>
    </row>
    <row r="12" spans="1:47" ht="84.95" customHeight="1" x14ac:dyDescent="0.25">
      <c r="A12" s="1">
        <v>2</v>
      </c>
      <c r="B12" s="1" t="s">
        <v>100</v>
      </c>
      <c r="D12" s="8"/>
      <c r="F12" s="1" t="s">
        <v>117</v>
      </c>
      <c r="G12" s="1" t="s">
        <v>118</v>
      </c>
      <c r="H12" s="2" t="s">
        <v>103</v>
      </c>
      <c r="I12" s="1" t="s">
        <v>119</v>
      </c>
      <c r="J12" s="1" t="s">
        <v>120</v>
      </c>
      <c r="K12" s="1" t="s">
        <v>112</v>
      </c>
      <c r="L12" s="1" t="s">
        <v>107</v>
      </c>
      <c r="M12" s="1" t="s">
        <v>108</v>
      </c>
      <c r="N12" s="1" t="s">
        <v>121</v>
      </c>
      <c r="O12" s="1" t="s">
        <v>37</v>
      </c>
      <c r="P12" s="1">
        <v>3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T12" s="3">
        <f t="shared" si="0"/>
        <v>3</v>
      </c>
      <c r="AU12" s="4">
        <f t="shared" si="1"/>
        <v>768</v>
      </c>
    </row>
    <row r="13" spans="1:47" ht="84.95" customHeight="1" x14ac:dyDescent="0.25">
      <c r="A13" s="1">
        <v>2</v>
      </c>
      <c r="B13" s="1" t="s">
        <v>100</v>
      </c>
      <c r="F13" s="1" t="s">
        <v>101</v>
      </c>
      <c r="G13" s="1" t="s">
        <v>102</v>
      </c>
      <c r="H13" s="2" t="s">
        <v>103</v>
      </c>
      <c r="I13" s="1" t="s">
        <v>122</v>
      </c>
      <c r="J13" s="1" t="s">
        <v>123</v>
      </c>
      <c r="K13" s="1" t="s">
        <v>112</v>
      </c>
      <c r="L13" s="1" t="s">
        <v>107</v>
      </c>
      <c r="M13" s="1" t="s">
        <v>108</v>
      </c>
      <c r="N13" s="1" t="s">
        <v>113</v>
      </c>
      <c r="O13" s="1" t="s">
        <v>37</v>
      </c>
      <c r="P13" s="1">
        <v>3</v>
      </c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T13" s="3">
        <f t="shared" si="0"/>
        <v>3</v>
      </c>
      <c r="AU13" s="4">
        <f t="shared" si="1"/>
        <v>648</v>
      </c>
    </row>
    <row r="14" spans="1:47" ht="84.95" customHeight="1" x14ac:dyDescent="0.25">
      <c r="A14" s="1">
        <v>2</v>
      </c>
      <c r="B14" s="1" t="s">
        <v>100</v>
      </c>
      <c r="F14" s="1" t="s">
        <v>101</v>
      </c>
      <c r="G14" s="1" t="s">
        <v>102</v>
      </c>
      <c r="H14" s="2" t="s">
        <v>103</v>
      </c>
      <c r="I14" s="1" t="s">
        <v>122</v>
      </c>
      <c r="J14" s="1" t="s">
        <v>124</v>
      </c>
      <c r="K14" s="1" t="s">
        <v>115</v>
      </c>
      <c r="L14" s="1" t="s">
        <v>107</v>
      </c>
      <c r="M14" s="1" t="s">
        <v>108</v>
      </c>
      <c r="N14" s="1" t="s">
        <v>113</v>
      </c>
      <c r="O14" s="1" t="s">
        <v>37</v>
      </c>
      <c r="P14" s="1">
        <v>2</v>
      </c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T14" s="3">
        <f t="shared" si="0"/>
        <v>2</v>
      </c>
      <c r="AU14" s="4">
        <f t="shared" si="1"/>
        <v>432</v>
      </c>
    </row>
    <row r="15" spans="1:47" ht="84.95" customHeight="1" x14ac:dyDescent="0.25">
      <c r="A15" s="1">
        <v>2</v>
      </c>
      <c r="B15" s="1" t="s">
        <v>100</v>
      </c>
      <c r="F15" s="1" t="s">
        <v>125</v>
      </c>
      <c r="G15" s="1" t="s">
        <v>126</v>
      </c>
      <c r="H15" s="2" t="s">
        <v>103</v>
      </c>
      <c r="I15" s="1" t="s">
        <v>122</v>
      </c>
      <c r="J15" s="1" t="s">
        <v>127</v>
      </c>
      <c r="K15" s="1" t="s">
        <v>106</v>
      </c>
      <c r="L15" s="1" t="s">
        <v>107</v>
      </c>
      <c r="M15" s="1" t="s">
        <v>108</v>
      </c>
      <c r="N15" s="1" t="s">
        <v>128</v>
      </c>
      <c r="O15" s="1" t="s">
        <v>37</v>
      </c>
      <c r="P15" s="1">
        <v>2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T15" s="3">
        <f t="shared" si="0"/>
        <v>2</v>
      </c>
      <c r="AU15" s="4">
        <f t="shared" si="1"/>
        <v>276</v>
      </c>
    </row>
    <row r="16" spans="1:47" ht="84.95" customHeight="1" x14ac:dyDescent="0.25">
      <c r="A16" s="1">
        <v>2</v>
      </c>
      <c r="B16" s="1" t="s">
        <v>129</v>
      </c>
      <c r="F16" s="1" t="s">
        <v>130</v>
      </c>
      <c r="G16" s="1" t="s">
        <v>131</v>
      </c>
      <c r="H16" s="2" t="s">
        <v>103</v>
      </c>
      <c r="I16" s="1" t="s">
        <v>132</v>
      </c>
      <c r="J16" s="1" t="s">
        <v>133</v>
      </c>
      <c r="K16" s="1" t="s">
        <v>134</v>
      </c>
      <c r="L16" s="1" t="s">
        <v>107</v>
      </c>
      <c r="M16" s="1" t="s">
        <v>135</v>
      </c>
      <c r="N16" s="1" t="s">
        <v>136</v>
      </c>
      <c r="O16" s="1" t="s">
        <v>6</v>
      </c>
      <c r="P16" s="9"/>
      <c r="Q16" s="9"/>
      <c r="R16" s="9"/>
      <c r="S16" s="9"/>
      <c r="T16" s="9"/>
      <c r="U16" s="1">
        <v>2</v>
      </c>
      <c r="V16" s="1">
        <v>3</v>
      </c>
      <c r="W16" s="1">
        <v>3</v>
      </c>
      <c r="X16" s="1">
        <v>2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T16" s="3">
        <f t="shared" si="0"/>
        <v>10</v>
      </c>
      <c r="AU16" s="4">
        <f t="shared" si="1"/>
        <v>1260</v>
      </c>
    </row>
    <row r="17" spans="1:47" ht="84.95" customHeight="1" x14ac:dyDescent="0.25">
      <c r="A17" s="1">
        <v>2</v>
      </c>
      <c r="B17" s="1" t="s">
        <v>137</v>
      </c>
      <c r="F17" s="1" t="s">
        <v>12</v>
      </c>
      <c r="G17" s="1" t="s">
        <v>138</v>
      </c>
      <c r="H17" s="2" t="s">
        <v>103</v>
      </c>
      <c r="I17" s="1" t="s">
        <v>139</v>
      </c>
      <c r="J17" s="1" t="s">
        <v>140</v>
      </c>
      <c r="K17" s="1" t="s">
        <v>141</v>
      </c>
      <c r="L17" s="1" t="s">
        <v>107</v>
      </c>
      <c r="M17" s="1" t="s">
        <v>142</v>
      </c>
      <c r="N17" s="1" t="s">
        <v>143</v>
      </c>
      <c r="O17" s="1" t="s">
        <v>37</v>
      </c>
      <c r="P17" s="1">
        <v>2</v>
      </c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T17" s="3">
        <f t="shared" si="0"/>
        <v>2</v>
      </c>
      <c r="AU17" s="4">
        <f t="shared" si="1"/>
        <v>150</v>
      </c>
    </row>
    <row r="18" spans="1:47" ht="84.95" customHeight="1" x14ac:dyDescent="0.25">
      <c r="A18" s="1">
        <v>2</v>
      </c>
      <c r="B18" s="1" t="s">
        <v>144</v>
      </c>
      <c r="F18" s="1" t="s">
        <v>145</v>
      </c>
      <c r="G18" s="1" t="s">
        <v>146</v>
      </c>
      <c r="H18" s="2" t="s">
        <v>103</v>
      </c>
      <c r="I18" s="1" t="s">
        <v>147</v>
      </c>
      <c r="J18" s="1" t="s">
        <v>148</v>
      </c>
      <c r="K18" s="1" t="s">
        <v>149</v>
      </c>
      <c r="L18" s="1" t="s">
        <v>107</v>
      </c>
      <c r="M18" s="1" t="s">
        <v>108</v>
      </c>
      <c r="N18" s="1" t="s">
        <v>150</v>
      </c>
      <c r="O18" s="1" t="s">
        <v>61</v>
      </c>
      <c r="P18" s="9"/>
      <c r="Q18" s="9"/>
      <c r="R18" s="1">
        <v>1</v>
      </c>
      <c r="S18" s="9"/>
      <c r="T18" s="1">
        <v>2</v>
      </c>
      <c r="U18" s="9"/>
      <c r="V18" s="1">
        <v>2</v>
      </c>
      <c r="W18" s="9"/>
      <c r="X18" s="1">
        <v>2</v>
      </c>
      <c r="Y18" s="9"/>
      <c r="Z18" s="1">
        <v>1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T18" s="3">
        <f t="shared" si="0"/>
        <v>8</v>
      </c>
      <c r="AU18" s="4">
        <f t="shared" si="1"/>
        <v>1544</v>
      </c>
    </row>
    <row r="19" spans="1:47" ht="84.95" customHeight="1" x14ac:dyDescent="0.25">
      <c r="A19" s="1">
        <v>2</v>
      </c>
      <c r="B19" s="1" t="s">
        <v>144</v>
      </c>
      <c r="D19" s="8"/>
      <c r="E19" s="8"/>
      <c r="F19" s="1" t="s">
        <v>145</v>
      </c>
      <c r="G19" s="1" t="s">
        <v>146</v>
      </c>
      <c r="H19" s="2" t="s">
        <v>103</v>
      </c>
      <c r="I19" s="1" t="s">
        <v>151</v>
      </c>
      <c r="J19" s="1" t="s">
        <v>152</v>
      </c>
      <c r="K19" s="1" t="s">
        <v>153</v>
      </c>
      <c r="L19" s="1" t="s">
        <v>107</v>
      </c>
      <c r="M19" s="1" t="s">
        <v>108</v>
      </c>
      <c r="N19" s="1" t="s">
        <v>154</v>
      </c>
      <c r="O19" s="1" t="s">
        <v>61</v>
      </c>
      <c r="P19" s="9"/>
      <c r="Q19" s="9"/>
      <c r="R19" s="1">
        <v>1</v>
      </c>
      <c r="S19" s="9"/>
      <c r="T19" s="1">
        <v>3</v>
      </c>
      <c r="U19" s="9"/>
      <c r="V19" s="1">
        <v>2</v>
      </c>
      <c r="W19" s="9"/>
      <c r="X19" s="1">
        <v>3</v>
      </c>
      <c r="Y19" s="9"/>
      <c r="Z19" s="1">
        <v>1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T19" s="3">
        <f t="shared" si="0"/>
        <v>10</v>
      </c>
      <c r="AU19" s="4">
        <f t="shared" si="1"/>
        <v>1930</v>
      </c>
    </row>
    <row r="20" spans="1:47" ht="84.95" customHeight="1" x14ac:dyDescent="0.25">
      <c r="A20" s="1">
        <v>2</v>
      </c>
      <c r="B20" s="1" t="s">
        <v>155</v>
      </c>
      <c r="D20" s="8"/>
      <c r="F20" s="1" t="s">
        <v>156</v>
      </c>
      <c r="G20" s="1" t="s">
        <v>157</v>
      </c>
      <c r="H20" s="2" t="s">
        <v>103</v>
      </c>
      <c r="I20" s="1" t="s">
        <v>158</v>
      </c>
      <c r="J20" s="1" t="s">
        <v>159</v>
      </c>
      <c r="K20" s="1" t="s">
        <v>160</v>
      </c>
      <c r="L20" s="1" t="s">
        <v>161</v>
      </c>
      <c r="M20" s="1" t="s">
        <v>108</v>
      </c>
      <c r="N20" s="1" t="s">
        <v>162</v>
      </c>
      <c r="O20" s="1" t="s">
        <v>37</v>
      </c>
      <c r="P20" s="1">
        <v>3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T20" s="3">
        <f t="shared" si="0"/>
        <v>3</v>
      </c>
      <c r="AU20" s="4">
        <f t="shared" si="1"/>
        <v>885</v>
      </c>
    </row>
    <row r="21" spans="1:47" ht="84.95" customHeight="1" x14ac:dyDescent="0.25">
      <c r="A21" s="1">
        <v>2</v>
      </c>
      <c r="B21" s="1" t="s">
        <v>155</v>
      </c>
      <c r="F21" s="1" t="s">
        <v>156</v>
      </c>
      <c r="G21" s="1" t="s">
        <v>157</v>
      </c>
      <c r="H21" s="2" t="s">
        <v>103</v>
      </c>
      <c r="I21" s="1" t="s">
        <v>163</v>
      </c>
      <c r="J21" s="1" t="s">
        <v>164</v>
      </c>
      <c r="K21" s="1" t="s">
        <v>165</v>
      </c>
      <c r="L21" s="1" t="s">
        <v>161</v>
      </c>
      <c r="M21" s="1" t="s">
        <v>108</v>
      </c>
      <c r="N21" s="1" t="s">
        <v>162</v>
      </c>
      <c r="O21" s="1" t="s">
        <v>37</v>
      </c>
      <c r="P21" s="1">
        <v>3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T21" s="3">
        <f t="shared" si="0"/>
        <v>3</v>
      </c>
      <c r="AU21" s="4">
        <f t="shared" si="1"/>
        <v>885</v>
      </c>
    </row>
    <row r="22" spans="1:47" ht="84.95" customHeight="1" x14ac:dyDescent="0.25">
      <c r="A22" s="1">
        <v>2</v>
      </c>
      <c r="B22" s="1" t="s">
        <v>166</v>
      </c>
      <c r="F22" s="1" t="s">
        <v>117</v>
      </c>
      <c r="G22" s="1" t="s">
        <v>118</v>
      </c>
      <c r="H22" s="2" t="s">
        <v>103</v>
      </c>
      <c r="I22" s="1" t="s">
        <v>167</v>
      </c>
      <c r="J22" s="1" t="s">
        <v>168</v>
      </c>
      <c r="K22" s="1" t="s">
        <v>169</v>
      </c>
      <c r="L22" s="1" t="s">
        <v>161</v>
      </c>
      <c r="M22" s="1" t="s">
        <v>108</v>
      </c>
      <c r="N22" s="1" t="s">
        <v>170</v>
      </c>
      <c r="O22" s="1" t="s">
        <v>37</v>
      </c>
      <c r="P22" s="1">
        <v>3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T22" s="3">
        <f t="shared" si="0"/>
        <v>3</v>
      </c>
      <c r="AU22" s="4">
        <f t="shared" si="1"/>
        <v>768</v>
      </c>
    </row>
    <row r="23" spans="1:47" ht="84.95" customHeight="1" x14ac:dyDescent="0.25">
      <c r="A23" s="1">
        <v>2</v>
      </c>
      <c r="B23" s="1" t="s">
        <v>171</v>
      </c>
      <c r="F23" s="1" t="s">
        <v>172</v>
      </c>
      <c r="G23" s="1" t="s">
        <v>173</v>
      </c>
      <c r="H23" s="2" t="s">
        <v>103</v>
      </c>
      <c r="I23" s="1" t="s">
        <v>174</v>
      </c>
      <c r="J23" s="1" t="s">
        <v>175</v>
      </c>
      <c r="K23" s="1" t="s">
        <v>169</v>
      </c>
      <c r="L23" s="1" t="s">
        <v>161</v>
      </c>
      <c r="M23" s="1" t="s">
        <v>108</v>
      </c>
      <c r="N23" s="1" t="s">
        <v>176</v>
      </c>
      <c r="O23" s="1" t="s">
        <v>37</v>
      </c>
      <c r="P23" s="1">
        <v>3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T23" s="3">
        <f t="shared" si="0"/>
        <v>3</v>
      </c>
      <c r="AU23" s="4">
        <f t="shared" si="1"/>
        <v>672</v>
      </c>
    </row>
    <row r="24" spans="1:47" ht="84.95" customHeight="1" x14ac:dyDescent="0.25">
      <c r="A24" s="1">
        <v>2</v>
      </c>
      <c r="B24" s="1" t="s">
        <v>171</v>
      </c>
      <c r="F24" s="1" t="s">
        <v>177</v>
      </c>
      <c r="G24" s="1" t="s">
        <v>178</v>
      </c>
      <c r="H24" s="2" t="s">
        <v>103</v>
      </c>
      <c r="I24" s="1" t="s">
        <v>179</v>
      </c>
      <c r="J24" s="1" t="s">
        <v>180</v>
      </c>
      <c r="K24" s="1" t="s">
        <v>169</v>
      </c>
      <c r="L24" s="1" t="s">
        <v>161</v>
      </c>
      <c r="M24" s="1" t="s">
        <v>108</v>
      </c>
      <c r="N24" s="1" t="s">
        <v>181</v>
      </c>
      <c r="O24" s="1" t="s">
        <v>37</v>
      </c>
      <c r="P24" s="1">
        <v>2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T24" s="3">
        <f t="shared" si="0"/>
        <v>2</v>
      </c>
      <c r="AU24" s="4">
        <f t="shared" si="1"/>
        <v>464</v>
      </c>
    </row>
    <row r="25" spans="1:47" ht="84.95" customHeight="1" x14ac:dyDescent="0.25">
      <c r="A25" s="1">
        <v>2</v>
      </c>
      <c r="B25" s="1" t="s">
        <v>171</v>
      </c>
      <c r="F25" s="1" t="s">
        <v>177</v>
      </c>
      <c r="G25" s="1" t="s">
        <v>178</v>
      </c>
      <c r="H25" s="2" t="s">
        <v>103</v>
      </c>
      <c r="I25" s="1" t="s">
        <v>179</v>
      </c>
      <c r="J25" s="1" t="s">
        <v>182</v>
      </c>
      <c r="K25" s="1" t="s">
        <v>169</v>
      </c>
      <c r="L25" s="1" t="s">
        <v>161</v>
      </c>
      <c r="M25" s="1" t="s">
        <v>108</v>
      </c>
      <c r="N25" s="1" t="s">
        <v>183</v>
      </c>
      <c r="O25" s="1" t="s">
        <v>37</v>
      </c>
      <c r="P25" s="1">
        <v>2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T25" s="3">
        <f t="shared" si="0"/>
        <v>2</v>
      </c>
      <c r="AU25" s="4">
        <f t="shared" si="1"/>
        <v>464</v>
      </c>
    </row>
    <row r="26" spans="1:47" ht="84.95" customHeight="1" x14ac:dyDescent="0.25">
      <c r="A26" s="1">
        <v>2</v>
      </c>
      <c r="B26" s="1" t="s">
        <v>171</v>
      </c>
      <c r="F26" s="1" t="s">
        <v>172</v>
      </c>
      <c r="G26" s="1" t="s">
        <v>173</v>
      </c>
      <c r="H26" s="2" t="s">
        <v>103</v>
      </c>
      <c r="I26" s="1" t="s">
        <v>184</v>
      </c>
      <c r="J26" s="1" t="s">
        <v>185</v>
      </c>
      <c r="K26" s="1" t="s">
        <v>169</v>
      </c>
      <c r="L26" s="1" t="s">
        <v>161</v>
      </c>
      <c r="M26" s="1" t="s">
        <v>108</v>
      </c>
      <c r="N26" s="1" t="s">
        <v>183</v>
      </c>
      <c r="O26" s="1" t="s">
        <v>37</v>
      </c>
      <c r="P26" s="1">
        <v>2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T26" s="3">
        <f t="shared" si="0"/>
        <v>2</v>
      </c>
      <c r="AU26" s="4">
        <f t="shared" si="1"/>
        <v>448</v>
      </c>
    </row>
    <row r="27" spans="1:47" ht="84.95" customHeight="1" x14ac:dyDescent="0.25">
      <c r="A27" s="1">
        <v>2</v>
      </c>
      <c r="B27" s="1" t="s">
        <v>171</v>
      </c>
      <c r="F27" s="1" t="s">
        <v>145</v>
      </c>
      <c r="G27" s="1" t="s">
        <v>146</v>
      </c>
      <c r="H27" s="2" t="s">
        <v>103</v>
      </c>
      <c r="I27" s="1" t="s">
        <v>186</v>
      </c>
      <c r="J27" s="1" t="s">
        <v>187</v>
      </c>
      <c r="K27" s="1" t="s">
        <v>165</v>
      </c>
      <c r="L27" s="1" t="s">
        <v>161</v>
      </c>
      <c r="M27" s="1" t="s">
        <v>108</v>
      </c>
      <c r="N27" s="1" t="s">
        <v>188</v>
      </c>
      <c r="O27" s="1" t="s">
        <v>37</v>
      </c>
      <c r="P27" s="1">
        <v>3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T27" s="3">
        <f t="shared" si="0"/>
        <v>3</v>
      </c>
      <c r="AU27" s="4">
        <f t="shared" si="1"/>
        <v>579</v>
      </c>
    </row>
    <row r="28" spans="1:47" ht="84.95" customHeight="1" x14ac:dyDescent="0.25">
      <c r="A28" s="1">
        <v>2</v>
      </c>
      <c r="B28" s="1" t="s">
        <v>171</v>
      </c>
      <c r="F28" s="1" t="s">
        <v>101</v>
      </c>
      <c r="G28" s="1" t="s">
        <v>102</v>
      </c>
      <c r="H28" s="2" t="s">
        <v>103</v>
      </c>
      <c r="I28" s="1" t="s">
        <v>186</v>
      </c>
      <c r="J28" s="1" t="s">
        <v>189</v>
      </c>
      <c r="K28" s="1" t="s">
        <v>165</v>
      </c>
      <c r="L28" s="1" t="s">
        <v>161</v>
      </c>
      <c r="M28" s="1" t="s">
        <v>108</v>
      </c>
      <c r="N28" s="1" t="s">
        <v>190</v>
      </c>
      <c r="O28" s="1" t="s">
        <v>37</v>
      </c>
      <c r="P28" s="1">
        <v>3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T28" s="3">
        <f t="shared" si="0"/>
        <v>3</v>
      </c>
      <c r="AU28" s="4">
        <f t="shared" si="1"/>
        <v>648</v>
      </c>
    </row>
    <row r="29" spans="1:47" ht="84.95" customHeight="1" x14ac:dyDescent="0.25">
      <c r="A29" s="1">
        <v>2</v>
      </c>
      <c r="B29" s="1" t="s">
        <v>191</v>
      </c>
      <c r="D29" s="8"/>
      <c r="F29" s="1" t="s">
        <v>125</v>
      </c>
      <c r="G29" s="1" t="s">
        <v>126</v>
      </c>
      <c r="H29" s="2" t="s">
        <v>103</v>
      </c>
      <c r="I29" s="1" t="s">
        <v>192</v>
      </c>
      <c r="J29" s="1" t="s">
        <v>193</v>
      </c>
      <c r="K29" s="1" t="s">
        <v>194</v>
      </c>
      <c r="L29" s="1" t="s">
        <v>161</v>
      </c>
      <c r="M29" s="1" t="s">
        <v>135</v>
      </c>
      <c r="N29" s="1" t="s">
        <v>195</v>
      </c>
      <c r="O29" s="1" t="s">
        <v>6</v>
      </c>
      <c r="P29" s="9"/>
      <c r="Q29" s="9"/>
      <c r="R29" s="9"/>
      <c r="S29" s="9"/>
      <c r="T29" s="9"/>
      <c r="U29" s="9"/>
      <c r="V29" s="9"/>
      <c r="W29" s="1">
        <v>1</v>
      </c>
      <c r="X29" s="9"/>
      <c r="Y29" s="1">
        <v>2</v>
      </c>
      <c r="Z29" s="1">
        <v>2</v>
      </c>
      <c r="AA29" s="1">
        <v>2</v>
      </c>
      <c r="AB29" s="1">
        <v>1</v>
      </c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T29" s="3">
        <f t="shared" si="0"/>
        <v>8</v>
      </c>
      <c r="AU29" s="4">
        <f t="shared" si="1"/>
        <v>1104</v>
      </c>
    </row>
    <row r="30" spans="1:47" ht="84.95" customHeight="1" x14ac:dyDescent="0.25">
      <c r="A30" s="1">
        <v>2</v>
      </c>
      <c r="B30" s="1" t="s">
        <v>191</v>
      </c>
      <c r="F30" s="1" t="s">
        <v>196</v>
      </c>
      <c r="G30" s="1" t="s">
        <v>197</v>
      </c>
      <c r="H30" s="2" t="s">
        <v>103</v>
      </c>
      <c r="I30" s="1" t="s">
        <v>198</v>
      </c>
      <c r="J30" s="1" t="s">
        <v>199</v>
      </c>
      <c r="K30" s="1" t="s">
        <v>141</v>
      </c>
      <c r="L30" s="1" t="s">
        <v>161</v>
      </c>
      <c r="M30" s="1" t="s">
        <v>135</v>
      </c>
      <c r="N30" s="1" t="s">
        <v>200</v>
      </c>
      <c r="O30" s="1" t="s">
        <v>37</v>
      </c>
      <c r="P30" s="1">
        <v>5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T30" s="3">
        <f t="shared" si="0"/>
        <v>5</v>
      </c>
      <c r="AU30" s="4">
        <f t="shared" si="1"/>
        <v>885</v>
      </c>
    </row>
    <row r="31" spans="1:47" ht="84.95" customHeight="1" x14ac:dyDescent="0.25">
      <c r="A31" s="1">
        <v>2</v>
      </c>
      <c r="B31" s="1" t="s">
        <v>201</v>
      </c>
      <c r="F31" s="1" t="s">
        <v>19</v>
      </c>
      <c r="G31" s="1" t="s">
        <v>202</v>
      </c>
      <c r="H31" s="2" t="s">
        <v>103</v>
      </c>
      <c r="I31" s="1" t="s">
        <v>203</v>
      </c>
      <c r="J31" s="1" t="s">
        <v>204</v>
      </c>
      <c r="K31" s="1" t="s">
        <v>205</v>
      </c>
      <c r="L31" s="1" t="s">
        <v>161</v>
      </c>
      <c r="M31" s="1" t="s">
        <v>206</v>
      </c>
      <c r="N31" s="1" t="s">
        <v>207</v>
      </c>
      <c r="O31" s="1" t="s">
        <v>25</v>
      </c>
      <c r="P31" s="9"/>
      <c r="Q31" s="9"/>
      <c r="R31" s="1">
        <v>1</v>
      </c>
      <c r="S31" s="1">
        <v>2</v>
      </c>
      <c r="T31" s="1">
        <v>4</v>
      </c>
      <c r="U31" s="1">
        <v>4</v>
      </c>
      <c r="V31" s="1">
        <v>2</v>
      </c>
      <c r="W31" s="1">
        <v>1</v>
      </c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T31" s="3">
        <f t="shared" si="0"/>
        <v>14</v>
      </c>
      <c r="AU31" s="4">
        <f t="shared" si="1"/>
        <v>1540</v>
      </c>
    </row>
    <row r="32" spans="1:47" ht="84.95" customHeight="1" x14ac:dyDescent="0.25">
      <c r="A32" s="1">
        <v>2</v>
      </c>
      <c r="B32" s="1" t="s">
        <v>208</v>
      </c>
      <c r="F32" s="1" t="s">
        <v>125</v>
      </c>
      <c r="G32" s="1" t="s">
        <v>126</v>
      </c>
      <c r="H32" s="2" t="s">
        <v>103</v>
      </c>
      <c r="I32" s="1" t="s">
        <v>209</v>
      </c>
      <c r="J32" s="1" t="s">
        <v>210</v>
      </c>
      <c r="K32" s="1" t="s">
        <v>211</v>
      </c>
      <c r="L32" s="1" t="s">
        <v>161</v>
      </c>
      <c r="M32" s="1" t="s">
        <v>108</v>
      </c>
      <c r="N32" s="1" t="s">
        <v>212</v>
      </c>
      <c r="O32" s="1" t="s">
        <v>37</v>
      </c>
      <c r="P32" s="1">
        <v>49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T32" s="3">
        <f t="shared" si="0"/>
        <v>49</v>
      </c>
      <c r="AU32" s="4">
        <f t="shared" si="1"/>
        <v>6762</v>
      </c>
    </row>
    <row r="33" spans="1:47" ht="84.95" customHeight="1" x14ac:dyDescent="0.25">
      <c r="A33" s="1">
        <v>2</v>
      </c>
      <c r="B33" s="1" t="s">
        <v>208</v>
      </c>
      <c r="F33" s="1" t="s">
        <v>213</v>
      </c>
      <c r="G33" s="1" t="s">
        <v>214</v>
      </c>
      <c r="H33" s="2" t="s">
        <v>103</v>
      </c>
      <c r="I33" s="1" t="s">
        <v>215</v>
      </c>
      <c r="J33" s="1" t="s">
        <v>216</v>
      </c>
      <c r="K33" s="1" t="s">
        <v>211</v>
      </c>
      <c r="L33" s="1" t="s">
        <v>161</v>
      </c>
      <c r="M33" s="1" t="s">
        <v>108</v>
      </c>
      <c r="N33" s="1" t="s">
        <v>217</v>
      </c>
      <c r="O33" s="1" t="s">
        <v>37</v>
      </c>
      <c r="P33" s="1">
        <v>19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T33" s="3">
        <f t="shared" si="0"/>
        <v>19</v>
      </c>
      <c r="AU33" s="4">
        <f t="shared" si="1"/>
        <v>2774</v>
      </c>
    </row>
    <row r="34" spans="1:47" ht="84.95" customHeight="1" x14ac:dyDescent="0.25">
      <c r="A34" s="1">
        <v>2</v>
      </c>
      <c r="B34" s="1" t="s">
        <v>208</v>
      </c>
      <c r="F34" s="1" t="s">
        <v>23</v>
      </c>
      <c r="G34" s="1" t="s">
        <v>218</v>
      </c>
      <c r="H34" s="2" t="s">
        <v>103</v>
      </c>
      <c r="I34" s="1" t="s">
        <v>219</v>
      </c>
      <c r="J34" s="1" t="s">
        <v>220</v>
      </c>
      <c r="K34" s="1" t="s">
        <v>211</v>
      </c>
      <c r="L34" s="1" t="s">
        <v>161</v>
      </c>
      <c r="M34" s="1" t="s">
        <v>108</v>
      </c>
      <c r="N34" s="1" t="s">
        <v>217</v>
      </c>
      <c r="O34" s="1" t="s">
        <v>37</v>
      </c>
      <c r="P34" s="1">
        <v>10</v>
      </c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T34" s="3">
        <f t="shared" si="0"/>
        <v>10</v>
      </c>
      <c r="AU34" s="4">
        <f t="shared" si="1"/>
        <v>1300</v>
      </c>
    </row>
    <row r="35" spans="1:47" ht="84.95" customHeight="1" x14ac:dyDescent="0.25">
      <c r="A35" s="1">
        <v>2</v>
      </c>
      <c r="B35" s="1" t="s">
        <v>208</v>
      </c>
      <c r="F35" s="1" t="s">
        <v>196</v>
      </c>
      <c r="G35" s="1" t="s">
        <v>197</v>
      </c>
      <c r="H35" s="2" t="s">
        <v>103</v>
      </c>
      <c r="I35" s="1" t="s">
        <v>221</v>
      </c>
      <c r="J35" s="1" t="s">
        <v>222</v>
      </c>
      <c r="K35" s="1" t="s">
        <v>169</v>
      </c>
      <c r="L35" s="1" t="s">
        <v>161</v>
      </c>
      <c r="M35" s="1" t="s">
        <v>223</v>
      </c>
      <c r="N35" s="1" t="s">
        <v>224</v>
      </c>
      <c r="O35" s="1" t="s">
        <v>37</v>
      </c>
      <c r="P35" s="1">
        <v>2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T35" s="3">
        <f t="shared" si="0"/>
        <v>2</v>
      </c>
      <c r="AU35" s="4">
        <f t="shared" si="1"/>
        <v>354</v>
      </c>
    </row>
    <row r="36" spans="1:47" ht="84.95" customHeight="1" x14ac:dyDescent="0.25">
      <c r="A36" s="1">
        <v>2</v>
      </c>
      <c r="B36" s="1" t="s">
        <v>208</v>
      </c>
      <c r="F36" s="1" t="s">
        <v>125</v>
      </c>
      <c r="G36" s="1" t="s">
        <v>126</v>
      </c>
      <c r="H36" s="2" t="s">
        <v>103</v>
      </c>
      <c r="I36" s="1" t="s">
        <v>225</v>
      </c>
      <c r="J36" s="1" t="s">
        <v>226</v>
      </c>
      <c r="K36" s="1" t="s">
        <v>227</v>
      </c>
      <c r="L36" s="1" t="s">
        <v>161</v>
      </c>
      <c r="M36" s="1" t="s">
        <v>108</v>
      </c>
      <c r="N36" s="1" t="s">
        <v>228</v>
      </c>
      <c r="O36" s="1" t="s">
        <v>37</v>
      </c>
      <c r="P36" s="1">
        <v>8</v>
      </c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T36" s="3">
        <f t="shared" si="0"/>
        <v>8</v>
      </c>
      <c r="AU36" s="4">
        <f t="shared" si="1"/>
        <v>1104</v>
      </c>
    </row>
    <row r="37" spans="1:47" ht="84.95" customHeight="1" x14ac:dyDescent="0.25">
      <c r="A37" s="1">
        <v>2</v>
      </c>
      <c r="B37" s="1" t="s">
        <v>208</v>
      </c>
      <c r="F37" s="1" t="s">
        <v>125</v>
      </c>
      <c r="G37" s="1" t="s">
        <v>126</v>
      </c>
      <c r="H37" s="2" t="s">
        <v>103</v>
      </c>
      <c r="I37" s="1" t="s">
        <v>229</v>
      </c>
      <c r="J37" s="1" t="s">
        <v>230</v>
      </c>
      <c r="K37" s="1" t="s">
        <v>231</v>
      </c>
      <c r="L37" s="1" t="s">
        <v>161</v>
      </c>
      <c r="M37" s="1" t="s">
        <v>108</v>
      </c>
      <c r="N37" s="1" t="s">
        <v>232</v>
      </c>
      <c r="O37" s="1" t="s">
        <v>37</v>
      </c>
      <c r="P37" s="1">
        <v>3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T37" s="3">
        <f t="shared" si="0"/>
        <v>3</v>
      </c>
      <c r="AU37" s="4">
        <f t="shared" si="1"/>
        <v>414</v>
      </c>
    </row>
    <row r="38" spans="1:47" ht="84.95" customHeight="1" x14ac:dyDescent="0.25">
      <c r="A38" s="1">
        <v>2</v>
      </c>
      <c r="B38" s="1" t="s">
        <v>233</v>
      </c>
      <c r="F38" s="1" t="s">
        <v>234</v>
      </c>
      <c r="G38" s="1" t="s">
        <v>235</v>
      </c>
      <c r="H38" s="2" t="s">
        <v>103</v>
      </c>
      <c r="I38" s="1" t="s">
        <v>236</v>
      </c>
      <c r="J38" s="1" t="s">
        <v>237</v>
      </c>
      <c r="K38" s="1" t="s">
        <v>238</v>
      </c>
      <c r="L38" s="1" t="s">
        <v>161</v>
      </c>
      <c r="M38" s="1" t="s">
        <v>206</v>
      </c>
      <c r="N38" s="1" t="s">
        <v>239</v>
      </c>
      <c r="O38" s="1" t="s">
        <v>25</v>
      </c>
      <c r="P38" s="9"/>
      <c r="Q38" s="9"/>
      <c r="R38" s="1">
        <v>1</v>
      </c>
      <c r="S38" s="1">
        <v>2</v>
      </c>
      <c r="T38" s="1">
        <v>3</v>
      </c>
      <c r="U38" s="1">
        <v>3</v>
      </c>
      <c r="V38" s="1">
        <v>2</v>
      </c>
      <c r="W38" s="1">
        <v>1</v>
      </c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T38" s="3">
        <f t="shared" si="0"/>
        <v>12</v>
      </c>
      <c r="AU38" s="4">
        <f t="shared" si="1"/>
        <v>1044</v>
      </c>
    </row>
    <row r="39" spans="1:47" ht="84.95" customHeight="1" x14ac:dyDescent="0.25">
      <c r="A39" s="1">
        <v>2</v>
      </c>
      <c r="B39" s="1" t="s">
        <v>233</v>
      </c>
      <c r="F39" s="1" t="s">
        <v>234</v>
      </c>
      <c r="G39" s="1" t="s">
        <v>235</v>
      </c>
      <c r="H39" s="2" t="s">
        <v>103</v>
      </c>
      <c r="I39" s="1" t="s">
        <v>240</v>
      </c>
      <c r="J39" s="1" t="s">
        <v>241</v>
      </c>
      <c r="K39" s="1" t="s">
        <v>153</v>
      </c>
      <c r="L39" s="1" t="s">
        <v>161</v>
      </c>
      <c r="M39" s="1" t="s">
        <v>206</v>
      </c>
      <c r="N39" s="1" t="s">
        <v>239</v>
      </c>
      <c r="O39" s="1" t="s">
        <v>25</v>
      </c>
      <c r="P39" s="9"/>
      <c r="Q39" s="9"/>
      <c r="R39" s="1">
        <v>1</v>
      </c>
      <c r="S39" s="1">
        <v>2</v>
      </c>
      <c r="T39" s="1">
        <v>3</v>
      </c>
      <c r="U39" s="1">
        <v>3</v>
      </c>
      <c r="V39" s="1">
        <v>2</v>
      </c>
      <c r="W39" s="1">
        <v>1</v>
      </c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T39" s="3">
        <f t="shared" si="0"/>
        <v>12</v>
      </c>
      <c r="AU39" s="4">
        <f t="shared" si="1"/>
        <v>1044</v>
      </c>
    </row>
    <row r="40" spans="1:47" ht="84.95" customHeight="1" x14ac:dyDescent="0.25">
      <c r="A40" s="1">
        <v>2</v>
      </c>
      <c r="B40" s="1" t="s">
        <v>242</v>
      </c>
      <c r="F40" s="1" t="s">
        <v>12</v>
      </c>
      <c r="G40" s="1" t="s">
        <v>138</v>
      </c>
      <c r="H40" s="2" t="s">
        <v>103</v>
      </c>
      <c r="I40" s="1" t="s">
        <v>243</v>
      </c>
      <c r="J40" s="1" t="s">
        <v>244</v>
      </c>
      <c r="K40" s="1" t="s">
        <v>169</v>
      </c>
      <c r="L40" s="1" t="s">
        <v>161</v>
      </c>
      <c r="M40" s="1" t="s">
        <v>108</v>
      </c>
      <c r="N40" s="1" t="s">
        <v>245</v>
      </c>
      <c r="O40" s="1" t="s">
        <v>37</v>
      </c>
      <c r="P40" s="1">
        <v>2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T40" s="3">
        <f t="shared" ref="AT40:AT71" si="2">SUM(P40:AS40)</f>
        <v>2</v>
      </c>
      <c r="AU40" s="4">
        <f t="shared" ref="AU40:AU71" si="3" xml:space="preserve"> AT40 * SUBSTITUTE(F40,".",",")</f>
        <v>150</v>
      </c>
    </row>
    <row r="41" spans="1:47" ht="84.95" customHeight="1" x14ac:dyDescent="0.25">
      <c r="A41" s="1">
        <v>2</v>
      </c>
      <c r="B41" s="1" t="s">
        <v>242</v>
      </c>
      <c r="F41" s="1" t="s">
        <v>12</v>
      </c>
      <c r="G41" s="1" t="s">
        <v>138</v>
      </c>
      <c r="H41" s="2" t="s">
        <v>103</v>
      </c>
      <c r="I41" s="1" t="s">
        <v>243</v>
      </c>
      <c r="J41" s="1" t="s">
        <v>246</v>
      </c>
      <c r="K41" s="1" t="s">
        <v>247</v>
      </c>
      <c r="L41" s="1" t="s">
        <v>161</v>
      </c>
      <c r="M41" s="1" t="s">
        <v>108</v>
      </c>
      <c r="N41" s="1" t="s">
        <v>245</v>
      </c>
      <c r="O41" s="1" t="s">
        <v>37</v>
      </c>
      <c r="P41" s="1">
        <v>3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T41" s="3">
        <f t="shared" si="2"/>
        <v>3</v>
      </c>
      <c r="AU41" s="4">
        <f t="shared" si="3"/>
        <v>225</v>
      </c>
    </row>
    <row r="42" spans="1:47" ht="84.95" customHeight="1" x14ac:dyDescent="0.25">
      <c r="A42" s="1">
        <v>2</v>
      </c>
      <c r="B42" s="1" t="s">
        <v>242</v>
      </c>
      <c r="F42" s="1" t="s">
        <v>234</v>
      </c>
      <c r="G42" s="1" t="s">
        <v>235</v>
      </c>
      <c r="H42" s="2" t="s">
        <v>103</v>
      </c>
      <c r="I42" s="1" t="s">
        <v>248</v>
      </c>
      <c r="J42" s="1" t="s">
        <v>249</v>
      </c>
      <c r="K42" s="1" t="s">
        <v>169</v>
      </c>
      <c r="L42" s="1" t="s">
        <v>161</v>
      </c>
      <c r="M42" s="1" t="s">
        <v>108</v>
      </c>
      <c r="N42" s="1" t="s">
        <v>245</v>
      </c>
      <c r="O42" s="1" t="s">
        <v>37</v>
      </c>
      <c r="P42" s="1">
        <v>3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T42" s="3">
        <f t="shared" si="2"/>
        <v>3</v>
      </c>
      <c r="AU42" s="4">
        <f t="shared" si="3"/>
        <v>261</v>
      </c>
    </row>
    <row r="43" spans="1:47" ht="84.95" customHeight="1" x14ac:dyDescent="0.25">
      <c r="A43" s="1">
        <v>2</v>
      </c>
      <c r="B43" s="1" t="s">
        <v>242</v>
      </c>
      <c r="F43" s="1" t="s">
        <v>234</v>
      </c>
      <c r="G43" s="1" t="s">
        <v>235</v>
      </c>
      <c r="H43" s="2" t="s">
        <v>103</v>
      </c>
      <c r="I43" s="1" t="s">
        <v>248</v>
      </c>
      <c r="J43" s="1" t="s">
        <v>250</v>
      </c>
      <c r="K43" s="1" t="s">
        <v>247</v>
      </c>
      <c r="L43" s="1" t="s">
        <v>161</v>
      </c>
      <c r="M43" s="1" t="s">
        <v>108</v>
      </c>
      <c r="N43" s="1" t="s">
        <v>245</v>
      </c>
      <c r="O43" s="1" t="s">
        <v>37</v>
      </c>
      <c r="P43" s="1">
        <v>3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T43" s="3">
        <f t="shared" si="2"/>
        <v>3</v>
      </c>
      <c r="AU43" s="4">
        <f t="shared" si="3"/>
        <v>261</v>
      </c>
    </row>
    <row r="44" spans="1:47" ht="84.95" customHeight="1" x14ac:dyDescent="0.25">
      <c r="A44" s="1">
        <v>2</v>
      </c>
      <c r="B44" s="1" t="s">
        <v>242</v>
      </c>
      <c r="F44" s="1" t="s">
        <v>12</v>
      </c>
      <c r="G44" s="1" t="s">
        <v>138</v>
      </c>
      <c r="H44" s="2" t="s">
        <v>103</v>
      </c>
      <c r="I44" s="1" t="s">
        <v>251</v>
      </c>
      <c r="J44" s="1" t="s">
        <v>252</v>
      </c>
      <c r="K44" s="1" t="s">
        <v>169</v>
      </c>
      <c r="L44" s="1" t="s">
        <v>161</v>
      </c>
      <c r="M44" s="1" t="s">
        <v>108</v>
      </c>
      <c r="N44" s="1" t="s">
        <v>253</v>
      </c>
      <c r="O44" s="1" t="s">
        <v>37</v>
      </c>
      <c r="P44" s="1">
        <v>3</v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T44" s="3">
        <f t="shared" si="2"/>
        <v>3</v>
      </c>
      <c r="AU44" s="4">
        <f t="shared" si="3"/>
        <v>225</v>
      </c>
    </row>
    <row r="45" spans="1:47" ht="84.95" customHeight="1" x14ac:dyDescent="0.25">
      <c r="A45" s="1">
        <v>2</v>
      </c>
      <c r="B45" s="1" t="s">
        <v>242</v>
      </c>
      <c r="F45" s="1" t="s">
        <v>12</v>
      </c>
      <c r="G45" s="1" t="s">
        <v>138</v>
      </c>
      <c r="H45" s="2" t="s">
        <v>103</v>
      </c>
      <c r="I45" s="1" t="s">
        <v>251</v>
      </c>
      <c r="J45" s="1" t="s">
        <v>254</v>
      </c>
      <c r="K45" s="1" t="s">
        <v>169</v>
      </c>
      <c r="L45" s="1" t="s">
        <v>161</v>
      </c>
      <c r="M45" s="1" t="s">
        <v>108</v>
      </c>
      <c r="N45" s="1" t="s">
        <v>253</v>
      </c>
      <c r="O45" s="1" t="s">
        <v>37</v>
      </c>
      <c r="P45" s="1">
        <v>3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T45" s="3">
        <f t="shared" si="2"/>
        <v>3</v>
      </c>
      <c r="AU45" s="4">
        <f t="shared" si="3"/>
        <v>225</v>
      </c>
    </row>
    <row r="46" spans="1:47" ht="84.95" customHeight="1" x14ac:dyDescent="0.25">
      <c r="A46" s="1">
        <v>2</v>
      </c>
      <c r="B46" s="1" t="s">
        <v>242</v>
      </c>
      <c r="F46" s="1" t="s">
        <v>255</v>
      </c>
      <c r="G46" s="1" t="s">
        <v>256</v>
      </c>
      <c r="H46" s="2" t="s">
        <v>103</v>
      </c>
      <c r="I46" s="1" t="s">
        <v>257</v>
      </c>
      <c r="J46" s="1" t="s">
        <v>258</v>
      </c>
      <c r="K46" s="1" t="s">
        <v>169</v>
      </c>
      <c r="L46" s="1" t="s">
        <v>161</v>
      </c>
      <c r="M46" s="1" t="s">
        <v>108</v>
      </c>
      <c r="N46" s="1" t="s">
        <v>259</v>
      </c>
      <c r="O46" s="1" t="s">
        <v>37</v>
      </c>
      <c r="P46" s="1">
        <v>3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T46" s="3">
        <f t="shared" si="2"/>
        <v>3</v>
      </c>
      <c r="AU46" s="4">
        <f t="shared" si="3"/>
        <v>294</v>
      </c>
    </row>
    <row r="47" spans="1:47" ht="84.95" customHeight="1" x14ac:dyDescent="0.25">
      <c r="A47" s="1">
        <v>2</v>
      </c>
      <c r="B47" s="1" t="s">
        <v>242</v>
      </c>
      <c r="F47" s="1" t="s">
        <v>255</v>
      </c>
      <c r="G47" s="1" t="s">
        <v>256</v>
      </c>
      <c r="H47" s="2" t="s">
        <v>103</v>
      </c>
      <c r="I47" s="1" t="s">
        <v>257</v>
      </c>
      <c r="J47" s="1" t="s">
        <v>260</v>
      </c>
      <c r="K47" s="1" t="s">
        <v>169</v>
      </c>
      <c r="L47" s="1" t="s">
        <v>161</v>
      </c>
      <c r="M47" s="1" t="s">
        <v>108</v>
      </c>
      <c r="N47" s="1" t="s">
        <v>259</v>
      </c>
      <c r="O47" s="1" t="s">
        <v>37</v>
      </c>
      <c r="P47" s="1">
        <v>3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T47" s="3">
        <f t="shared" si="2"/>
        <v>3</v>
      </c>
      <c r="AU47" s="4">
        <f t="shared" si="3"/>
        <v>294</v>
      </c>
    </row>
    <row r="48" spans="1:47" ht="84.95" customHeight="1" x14ac:dyDescent="0.25">
      <c r="A48" s="1">
        <v>2</v>
      </c>
      <c r="B48" s="1" t="s">
        <v>242</v>
      </c>
      <c r="F48" s="1" t="s">
        <v>255</v>
      </c>
      <c r="G48" s="1" t="s">
        <v>256</v>
      </c>
      <c r="H48" s="2" t="s">
        <v>103</v>
      </c>
      <c r="I48" s="1" t="s">
        <v>261</v>
      </c>
      <c r="J48" s="1" t="s">
        <v>262</v>
      </c>
      <c r="K48" s="1" t="s">
        <v>231</v>
      </c>
      <c r="L48" s="1" t="s">
        <v>161</v>
      </c>
      <c r="M48" s="1" t="s">
        <v>108</v>
      </c>
      <c r="N48" s="1" t="s">
        <v>263</v>
      </c>
      <c r="O48" s="1" t="s">
        <v>37</v>
      </c>
      <c r="P48" s="1">
        <v>3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T48" s="3">
        <f t="shared" si="2"/>
        <v>3</v>
      </c>
      <c r="AU48" s="4">
        <f t="shared" si="3"/>
        <v>294</v>
      </c>
    </row>
    <row r="49" spans="1:47" ht="84.95" customHeight="1" x14ac:dyDescent="0.25">
      <c r="A49" s="1">
        <v>2</v>
      </c>
      <c r="B49" s="1" t="s">
        <v>242</v>
      </c>
      <c r="F49" s="1" t="s">
        <v>130</v>
      </c>
      <c r="G49" s="1" t="s">
        <v>131</v>
      </c>
      <c r="H49" s="2" t="s">
        <v>103</v>
      </c>
      <c r="I49" s="1" t="s">
        <v>264</v>
      </c>
      <c r="J49" s="1" t="s">
        <v>265</v>
      </c>
      <c r="K49" s="1" t="s">
        <v>231</v>
      </c>
      <c r="L49" s="1" t="s">
        <v>161</v>
      </c>
      <c r="M49" s="1" t="s">
        <v>108</v>
      </c>
      <c r="N49" s="1" t="s">
        <v>266</v>
      </c>
      <c r="O49" s="1" t="s">
        <v>37</v>
      </c>
      <c r="P49" s="1">
        <v>3</v>
      </c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T49" s="3">
        <f t="shared" si="2"/>
        <v>3</v>
      </c>
      <c r="AU49" s="4">
        <f t="shared" si="3"/>
        <v>378</v>
      </c>
    </row>
    <row r="50" spans="1:47" ht="84.95" customHeight="1" x14ac:dyDescent="0.25">
      <c r="A50" s="1">
        <v>2</v>
      </c>
      <c r="B50" s="1" t="s">
        <v>242</v>
      </c>
      <c r="F50" s="1" t="s">
        <v>130</v>
      </c>
      <c r="G50" s="1" t="s">
        <v>131</v>
      </c>
      <c r="H50" s="2" t="s">
        <v>103</v>
      </c>
      <c r="I50" s="1" t="s">
        <v>264</v>
      </c>
      <c r="J50" s="1" t="s">
        <v>267</v>
      </c>
      <c r="K50" s="1" t="s">
        <v>165</v>
      </c>
      <c r="L50" s="1" t="s">
        <v>161</v>
      </c>
      <c r="M50" s="1" t="s">
        <v>108</v>
      </c>
      <c r="N50" s="1" t="s">
        <v>266</v>
      </c>
      <c r="O50" s="1" t="s">
        <v>37</v>
      </c>
      <c r="P50" s="1">
        <v>3</v>
      </c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T50" s="3">
        <f t="shared" si="2"/>
        <v>3</v>
      </c>
      <c r="AU50" s="4">
        <f t="shared" si="3"/>
        <v>378</v>
      </c>
    </row>
    <row r="51" spans="1:47" ht="84.95" customHeight="1" x14ac:dyDescent="0.25">
      <c r="A51" s="1">
        <v>2</v>
      </c>
      <c r="B51" s="1" t="s">
        <v>268</v>
      </c>
      <c r="F51" s="1" t="s">
        <v>130</v>
      </c>
      <c r="G51" s="1" t="s">
        <v>131</v>
      </c>
      <c r="H51" s="2" t="s">
        <v>103</v>
      </c>
      <c r="I51" s="1" t="s">
        <v>269</v>
      </c>
      <c r="J51" s="1" t="s">
        <v>270</v>
      </c>
      <c r="K51" s="1" t="s">
        <v>271</v>
      </c>
      <c r="L51" s="1" t="s">
        <v>161</v>
      </c>
      <c r="M51" s="1" t="s">
        <v>206</v>
      </c>
      <c r="N51" s="1" t="s">
        <v>272</v>
      </c>
      <c r="O51" s="1" t="s">
        <v>25</v>
      </c>
      <c r="P51" s="9"/>
      <c r="Q51" s="9"/>
      <c r="R51" s="1">
        <v>1</v>
      </c>
      <c r="S51" s="1">
        <v>2</v>
      </c>
      <c r="T51" s="1">
        <v>2</v>
      </c>
      <c r="U51" s="1">
        <v>2</v>
      </c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T51" s="3">
        <f t="shared" si="2"/>
        <v>7</v>
      </c>
      <c r="AU51" s="4">
        <f t="shared" si="3"/>
        <v>882</v>
      </c>
    </row>
    <row r="52" spans="1:47" ht="84.95" customHeight="1" x14ac:dyDescent="0.25">
      <c r="A52" s="1">
        <v>2</v>
      </c>
      <c r="B52" s="1" t="s">
        <v>273</v>
      </c>
      <c r="F52" s="1" t="s">
        <v>145</v>
      </c>
      <c r="G52" s="1" t="s">
        <v>146</v>
      </c>
      <c r="H52" s="2" t="s">
        <v>103</v>
      </c>
      <c r="I52" s="1" t="s">
        <v>274</v>
      </c>
      <c r="J52" s="1" t="s">
        <v>275</v>
      </c>
      <c r="K52" s="1" t="s">
        <v>169</v>
      </c>
      <c r="L52" s="1" t="s">
        <v>161</v>
      </c>
      <c r="M52" s="1" t="s">
        <v>108</v>
      </c>
      <c r="N52" s="1" t="s">
        <v>276</v>
      </c>
      <c r="O52" s="1" t="s">
        <v>39</v>
      </c>
      <c r="P52" s="9"/>
      <c r="Q52" s="9"/>
      <c r="R52" s="9"/>
      <c r="S52" s="9"/>
      <c r="T52" s="1">
        <v>2</v>
      </c>
      <c r="U52" s="9"/>
      <c r="V52" s="1">
        <v>2</v>
      </c>
      <c r="W52" s="9"/>
      <c r="X52" s="1">
        <v>2</v>
      </c>
      <c r="Y52" s="9"/>
      <c r="Z52" s="1">
        <v>2</v>
      </c>
      <c r="AA52" s="9"/>
      <c r="AB52" s="1">
        <v>1</v>
      </c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T52" s="3">
        <f t="shared" si="2"/>
        <v>9</v>
      </c>
      <c r="AU52" s="4">
        <f t="shared" si="3"/>
        <v>1737</v>
      </c>
    </row>
    <row r="53" spans="1:47" ht="84.95" customHeight="1" x14ac:dyDescent="0.25">
      <c r="A53" s="1">
        <v>2</v>
      </c>
      <c r="B53" s="1" t="s">
        <v>273</v>
      </c>
      <c r="F53" s="1" t="s">
        <v>145</v>
      </c>
      <c r="G53" s="1" t="s">
        <v>146</v>
      </c>
      <c r="H53" s="2" t="s">
        <v>103</v>
      </c>
      <c r="I53" s="1" t="s">
        <v>277</v>
      </c>
      <c r="J53" s="1" t="s">
        <v>278</v>
      </c>
      <c r="K53" s="1" t="s">
        <v>169</v>
      </c>
      <c r="L53" s="1" t="s">
        <v>161</v>
      </c>
      <c r="M53" s="1" t="s">
        <v>108</v>
      </c>
      <c r="N53" s="1" t="s">
        <v>279</v>
      </c>
      <c r="O53" s="1" t="s">
        <v>39</v>
      </c>
      <c r="P53" s="9"/>
      <c r="Q53" s="9"/>
      <c r="R53" s="9"/>
      <c r="S53" s="9"/>
      <c r="T53" s="1">
        <v>2</v>
      </c>
      <c r="U53" s="9"/>
      <c r="V53" s="1">
        <v>2</v>
      </c>
      <c r="W53" s="9"/>
      <c r="X53" s="1">
        <v>2</v>
      </c>
      <c r="Y53" s="9"/>
      <c r="Z53" s="1">
        <v>2</v>
      </c>
      <c r="AA53" s="9"/>
      <c r="AB53" s="1">
        <v>1</v>
      </c>
      <c r="AC53" s="9"/>
      <c r="AD53" s="1">
        <v>1</v>
      </c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T53" s="3">
        <f t="shared" si="2"/>
        <v>10</v>
      </c>
      <c r="AU53" s="4">
        <f t="shared" si="3"/>
        <v>1930</v>
      </c>
    </row>
    <row r="54" spans="1:47" ht="84.95" customHeight="1" x14ac:dyDescent="0.25">
      <c r="A54" s="1">
        <v>2</v>
      </c>
      <c r="B54" s="1" t="s">
        <v>273</v>
      </c>
      <c r="F54" s="1" t="s">
        <v>145</v>
      </c>
      <c r="G54" s="1" t="s">
        <v>146</v>
      </c>
      <c r="H54" s="2" t="s">
        <v>103</v>
      </c>
      <c r="I54" s="1" t="s">
        <v>277</v>
      </c>
      <c r="J54" s="1" t="s">
        <v>280</v>
      </c>
      <c r="K54" s="1" t="s">
        <v>281</v>
      </c>
      <c r="L54" s="1" t="s">
        <v>161</v>
      </c>
      <c r="M54" s="1" t="s">
        <v>108</v>
      </c>
      <c r="N54" s="1" t="s">
        <v>279</v>
      </c>
      <c r="O54" s="1" t="s">
        <v>39</v>
      </c>
      <c r="P54" s="9"/>
      <c r="Q54" s="9"/>
      <c r="R54" s="9"/>
      <c r="S54" s="9"/>
      <c r="T54" s="1">
        <v>2</v>
      </c>
      <c r="U54" s="9"/>
      <c r="V54" s="1">
        <v>2</v>
      </c>
      <c r="W54" s="9"/>
      <c r="X54" s="1">
        <v>2</v>
      </c>
      <c r="Y54" s="9"/>
      <c r="Z54" s="1">
        <v>2</v>
      </c>
      <c r="AA54" s="9"/>
      <c r="AB54" s="1">
        <v>1</v>
      </c>
      <c r="AC54" s="9"/>
      <c r="AD54" s="1">
        <v>1</v>
      </c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T54" s="3">
        <f t="shared" si="2"/>
        <v>10</v>
      </c>
      <c r="AU54" s="4">
        <f t="shared" si="3"/>
        <v>1930</v>
      </c>
    </row>
    <row r="55" spans="1:47" ht="84.95" customHeight="1" x14ac:dyDescent="0.25">
      <c r="A55" s="1">
        <v>2</v>
      </c>
      <c r="B55" s="1" t="s">
        <v>273</v>
      </c>
      <c r="F55" s="1" t="s">
        <v>145</v>
      </c>
      <c r="G55" s="1" t="s">
        <v>146</v>
      </c>
      <c r="H55" s="2" t="s">
        <v>103</v>
      </c>
      <c r="I55" s="1" t="s">
        <v>277</v>
      </c>
      <c r="J55" s="1" t="s">
        <v>282</v>
      </c>
      <c r="K55" s="1" t="s">
        <v>283</v>
      </c>
      <c r="L55" s="1" t="s">
        <v>161</v>
      </c>
      <c r="M55" s="1" t="s">
        <v>108</v>
      </c>
      <c r="N55" s="1" t="s">
        <v>279</v>
      </c>
      <c r="O55" s="1" t="s">
        <v>39</v>
      </c>
      <c r="P55" s="9"/>
      <c r="Q55" s="9"/>
      <c r="R55" s="9"/>
      <c r="S55" s="9"/>
      <c r="T55" s="1">
        <v>3</v>
      </c>
      <c r="U55" s="9"/>
      <c r="V55" s="1">
        <v>3</v>
      </c>
      <c r="W55" s="9"/>
      <c r="X55" s="1">
        <v>2</v>
      </c>
      <c r="Y55" s="9"/>
      <c r="Z55" s="1">
        <v>2</v>
      </c>
      <c r="AA55" s="9"/>
      <c r="AB55" s="1">
        <v>1</v>
      </c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T55" s="3">
        <f t="shared" si="2"/>
        <v>11</v>
      </c>
      <c r="AU55" s="4">
        <f t="shared" si="3"/>
        <v>2123</v>
      </c>
    </row>
    <row r="56" spans="1:47" ht="84.95" customHeight="1" x14ac:dyDescent="0.25">
      <c r="A56" s="1">
        <v>2</v>
      </c>
      <c r="B56" s="1" t="s">
        <v>273</v>
      </c>
      <c r="F56" s="1" t="s">
        <v>101</v>
      </c>
      <c r="G56" s="1" t="s">
        <v>102</v>
      </c>
      <c r="H56" s="2" t="s">
        <v>103</v>
      </c>
      <c r="I56" s="1" t="s">
        <v>284</v>
      </c>
      <c r="J56" s="1" t="s">
        <v>285</v>
      </c>
      <c r="K56" s="1" t="s">
        <v>286</v>
      </c>
      <c r="L56" s="1" t="s">
        <v>161</v>
      </c>
      <c r="M56" s="1" t="s">
        <v>108</v>
      </c>
      <c r="N56" s="1" t="s">
        <v>143</v>
      </c>
      <c r="O56" s="1" t="s">
        <v>39</v>
      </c>
      <c r="P56" s="9"/>
      <c r="Q56" s="9"/>
      <c r="R56" s="9"/>
      <c r="S56" s="9"/>
      <c r="T56" s="1">
        <v>2</v>
      </c>
      <c r="U56" s="9"/>
      <c r="V56" s="9"/>
      <c r="W56" s="9"/>
      <c r="X56" s="1">
        <v>2</v>
      </c>
      <c r="Y56" s="9"/>
      <c r="Z56" s="1">
        <v>2</v>
      </c>
      <c r="AA56" s="9"/>
      <c r="AB56" s="1">
        <v>1</v>
      </c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T56" s="3">
        <f t="shared" si="2"/>
        <v>7</v>
      </c>
      <c r="AU56" s="4">
        <f t="shared" si="3"/>
        <v>1512</v>
      </c>
    </row>
    <row r="57" spans="1:47" ht="84.95" customHeight="1" x14ac:dyDescent="0.25">
      <c r="A57" s="1">
        <v>2</v>
      </c>
      <c r="B57" s="1" t="s">
        <v>273</v>
      </c>
      <c r="F57" s="1" t="s">
        <v>196</v>
      </c>
      <c r="G57" s="1" t="s">
        <v>197</v>
      </c>
      <c r="H57" s="2" t="s">
        <v>103</v>
      </c>
      <c r="I57" s="1" t="s">
        <v>287</v>
      </c>
      <c r="J57" s="1" t="s">
        <v>288</v>
      </c>
      <c r="K57" s="1" t="s">
        <v>153</v>
      </c>
      <c r="L57" s="1" t="s">
        <v>161</v>
      </c>
      <c r="M57" s="1" t="s">
        <v>108</v>
      </c>
      <c r="N57" s="1" t="s">
        <v>289</v>
      </c>
      <c r="O57" s="1" t="s">
        <v>39</v>
      </c>
      <c r="P57" s="9"/>
      <c r="Q57" s="9"/>
      <c r="R57" s="9"/>
      <c r="S57" s="9"/>
      <c r="T57" s="1">
        <v>2</v>
      </c>
      <c r="U57" s="9"/>
      <c r="V57" s="1">
        <v>3</v>
      </c>
      <c r="W57" s="9"/>
      <c r="X57" s="1">
        <v>3</v>
      </c>
      <c r="Y57" s="9"/>
      <c r="Z57" s="1">
        <v>3</v>
      </c>
      <c r="AA57" s="9"/>
      <c r="AB57" s="1">
        <v>2</v>
      </c>
      <c r="AC57" s="9"/>
      <c r="AD57" s="1">
        <v>1</v>
      </c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T57" s="3">
        <f t="shared" si="2"/>
        <v>14</v>
      </c>
      <c r="AU57" s="4">
        <f t="shared" si="3"/>
        <v>2478</v>
      </c>
    </row>
    <row r="58" spans="1:47" ht="84.95" customHeight="1" x14ac:dyDescent="0.25">
      <c r="A58" s="1">
        <v>2</v>
      </c>
      <c r="B58" s="1" t="s">
        <v>273</v>
      </c>
      <c r="F58" s="1" t="s">
        <v>196</v>
      </c>
      <c r="G58" s="1" t="s">
        <v>197</v>
      </c>
      <c r="H58" s="2" t="s">
        <v>103</v>
      </c>
      <c r="I58" s="1" t="s">
        <v>287</v>
      </c>
      <c r="J58" s="1" t="s">
        <v>290</v>
      </c>
      <c r="K58" s="1" t="s">
        <v>169</v>
      </c>
      <c r="L58" s="1" t="s">
        <v>161</v>
      </c>
      <c r="M58" s="1" t="s">
        <v>108</v>
      </c>
      <c r="N58" s="1" t="s">
        <v>289</v>
      </c>
      <c r="O58" s="1" t="s">
        <v>39</v>
      </c>
      <c r="P58" s="9"/>
      <c r="Q58" s="9"/>
      <c r="R58" s="9"/>
      <c r="S58" s="9"/>
      <c r="T58" s="1">
        <v>2</v>
      </c>
      <c r="U58" s="9"/>
      <c r="V58" s="1">
        <v>2</v>
      </c>
      <c r="W58" s="9"/>
      <c r="X58" s="1">
        <v>2</v>
      </c>
      <c r="Y58" s="9"/>
      <c r="Z58" s="1">
        <v>2</v>
      </c>
      <c r="AA58" s="9"/>
      <c r="AB58" s="1">
        <v>1</v>
      </c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T58" s="3">
        <f t="shared" si="2"/>
        <v>9</v>
      </c>
      <c r="AU58" s="4">
        <f t="shared" si="3"/>
        <v>1593</v>
      </c>
    </row>
    <row r="59" spans="1:47" ht="84.95" customHeight="1" x14ac:dyDescent="0.25">
      <c r="A59" s="1">
        <v>2</v>
      </c>
      <c r="B59" s="1" t="s">
        <v>291</v>
      </c>
      <c r="F59" s="1" t="s">
        <v>255</v>
      </c>
      <c r="G59" s="1" t="s">
        <v>256</v>
      </c>
      <c r="H59" s="2" t="s">
        <v>103</v>
      </c>
      <c r="I59" s="1" t="s">
        <v>292</v>
      </c>
      <c r="J59" s="1" t="s">
        <v>293</v>
      </c>
      <c r="K59" s="1" t="s">
        <v>294</v>
      </c>
      <c r="L59" s="1" t="s">
        <v>161</v>
      </c>
      <c r="M59" s="1" t="s">
        <v>206</v>
      </c>
      <c r="N59" s="1" t="s">
        <v>295</v>
      </c>
      <c r="O59" s="1" t="s">
        <v>25</v>
      </c>
      <c r="P59" s="9"/>
      <c r="Q59" s="9"/>
      <c r="R59" s="9"/>
      <c r="S59" s="1">
        <v>1</v>
      </c>
      <c r="T59" s="1">
        <v>2</v>
      </c>
      <c r="U59" s="1">
        <v>2</v>
      </c>
      <c r="V59" s="1">
        <v>1</v>
      </c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T59" s="3">
        <f t="shared" si="2"/>
        <v>6</v>
      </c>
      <c r="AU59" s="4">
        <f t="shared" si="3"/>
        <v>588</v>
      </c>
    </row>
    <row r="60" spans="1:47" ht="84.95" customHeight="1" x14ac:dyDescent="0.25">
      <c r="A60" s="1">
        <v>2</v>
      </c>
      <c r="B60" s="1" t="s">
        <v>291</v>
      </c>
      <c r="F60" s="1" t="s">
        <v>255</v>
      </c>
      <c r="G60" s="1" t="s">
        <v>256</v>
      </c>
      <c r="H60" s="2" t="s">
        <v>103</v>
      </c>
      <c r="I60" s="1" t="s">
        <v>296</v>
      </c>
      <c r="J60" s="1" t="s">
        <v>297</v>
      </c>
      <c r="K60" s="1" t="s">
        <v>153</v>
      </c>
      <c r="L60" s="1" t="s">
        <v>161</v>
      </c>
      <c r="M60" s="1" t="s">
        <v>206</v>
      </c>
      <c r="N60" s="1" t="s">
        <v>295</v>
      </c>
      <c r="O60" s="1" t="s">
        <v>25</v>
      </c>
      <c r="P60" s="9"/>
      <c r="Q60" s="9"/>
      <c r="R60" s="9"/>
      <c r="S60" s="1">
        <v>1</v>
      </c>
      <c r="T60" s="1">
        <v>2</v>
      </c>
      <c r="U60" s="1">
        <v>2</v>
      </c>
      <c r="V60" s="1">
        <v>1</v>
      </c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T60" s="3">
        <f t="shared" si="2"/>
        <v>6</v>
      </c>
      <c r="AU60" s="4">
        <f t="shared" si="3"/>
        <v>588</v>
      </c>
    </row>
    <row r="61" spans="1:47" ht="84.95" customHeight="1" x14ac:dyDescent="0.25">
      <c r="A61" s="1">
        <v>2</v>
      </c>
      <c r="B61" s="1" t="s">
        <v>291</v>
      </c>
      <c r="D61" s="8"/>
      <c r="F61" s="1" t="s">
        <v>255</v>
      </c>
      <c r="G61" s="1" t="s">
        <v>256</v>
      </c>
      <c r="H61" s="2" t="s">
        <v>103</v>
      </c>
      <c r="I61" s="1" t="s">
        <v>298</v>
      </c>
      <c r="J61" s="1" t="s">
        <v>299</v>
      </c>
      <c r="K61" s="1" t="s">
        <v>205</v>
      </c>
      <c r="L61" s="1" t="s">
        <v>161</v>
      </c>
      <c r="M61" s="1" t="s">
        <v>206</v>
      </c>
      <c r="N61" s="1" t="s">
        <v>295</v>
      </c>
      <c r="O61" s="1" t="s">
        <v>25</v>
      </c>
      <c r="P61" s="9"/>
      <c r="Q61" s="9"/>
      <c r="R61" s="1">
        <v>1</v>
      </c>
      <c r="S61" s="1">
        <v>2</v>
      </c>
      <c r="T61" s="1">
        <v>3</v>
      </c>
      <c r="U61" s="1">
        <v>3</v>
      </c>
      <c r="V61" s="1">
        <v>2</v>
      </c>
      <c r="W61" s="1">
        <v>1</v>
      </c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T61" s="3">
        <f t="shared" si="2"/>
        <v>12</v>
      </c>
      <c r="AU61" s="4">
        <f t="shared" si="3"/>
        <v>1176</v>
      </c>
    </row>
    <row r="62" spans="1:47" ht="84.95" customHeight="1" x14ac:dyDescent="0.25">
      <c r="A62" s="1">
        <v>2</v>
      </c>
      <c r="B62" s="1" t="s">
        <v>291</v>
      </c>
      <c r="D62" s="8"/>
      <c r="F62" s="1" t="s">
        <v>15</v>
      </c>
      <c r="G62" s="1" t="s">
        <v>300</v>
      </c>
      <c r="H62" s="2" t="s">
        <v>103</v>
      </c>
      <c r="I62" s="1" t="s">
        <v>301</v>
      </c>
      <c r="J62" s="1" t="s">
        <v>302</v>
      </c>
      <c r="K62" s="1" t="s">
        <v>153</v>
      </c>
      <c r="L62" s="1" t="s">
        <v>161</v>
      </c>
      <c r="M62" s="1" t="s">
        <v>206</v>
      </c>
      <c r="N62" s="1" t="s">
        <v>295</v>
      </c>
      <c r="O62" s="1" t="s">
        <v>25</v>
      </c>
      <c r="P62" s="9"/>
      <c r="Q62" s="9"/>
      <c r="R62" s="1">
        <v>1</v>
      </c>
      <c r="S62" s="1">
        <v>2</v>
      </c>
      <c r="T62" s="1">
        <v>3</v>
      </c>
      <c r="U62" s="1">
        <v>3</v>
      </c>
      <c r="V62" s="1">
        <v>2</v>
      </c>
      <c r="W62" s="1">
        <v>1</v>
      </c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T62" s="3">
        <f t="shared" si="2"/>
        <v>12</v>
      </c>
      <c r="AU62" s="4">
        <f t="shared" si="3"/>
        <v>1080</v>
      </c>
    </row>
    <row r="63" spans="1:47" ht="84.95" customHeight="1" x14ac:dyDescent="0.25">
      <c r="A63" s="1">
        <v>2</v>
      </c>
      <c r="B63" s="1" t="s">
        <v>291</v>
      </c>
      <c r="D63" s="8"/>
      <c r="F63" s="1" t="s">
        <v>15</v>
      </c>
      <c r="G63" s="1" t="s">
        <v>300</v>
      </c>
      <c r="H63" s="2" t="s">
        <v>103</v>
      </c>
      <c r="I63" s="1" t="s">
        <v>301</v>
      </c>
      <c r="J63" s="1" t="s">
        <v>303</v>
      </c>
      <c r="K63" s="1" t="s">
        <v>304</v>
      </c>
      <c r="L63" s="1" t="s">
        <v>161</v>
      </c>
      <c r="M63" s="1" t="s">
        <v>206</v>
      </c>
      <c r="N63" s="1" t="s">
        <v>295</v>
      </c>
      <c r="O63" s="1" t="s">
        <v>25</v>
      </c>
      <c r="P63" s="9"/>
      <c r="Q63" s="9"/>
      <c r="R63" s="9"/>
      <c r="S63" s="1">
        <v>1</v>
      </c>
      <c r="T63" s="1">
        <v>2</v>
      </c>
      <c r="U63" s="1">
        <v>2</v>
      </c>
      <c r="V63" s="1">
        <v>1</v>
      </c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T63" s="3">
        <f t="shared" si="2"/>
        <v>6</v>
      </c>
      <c r="AU63" s="4">
        <f t="shared" si="3"/>
        <v>540</v>
      </c>
    </row>
    <row r="64" spans="1:47" ht="84.95" customHeight="1" x14ac:dyDescent="0.25">
      <c r="A64" s="1">
        <v>2</v>
      </c>
      <c r="B64" s="1" t="s">
        <v>305</v>
      </c>
      <c r="F64" s="1" t="s">
        <v>126</v>
      </c>
      <c r="G64" s="1" t="s">
        <v>306</v>
      </c>
      <c r="H64" s="2" t="s">
        <v>103</v>
      </c>
      <c r="I64" s="1" t="s">
        <v>307</v>
      </c>
      <c r="J64" s="1" t="s">
        <v>308</v>
      </c>
      <c r="K64" s="1" t="s">
        <v>169</v>
      </c>
      <c r="L64" s="1" t="s">
        <v>161</v>
      </c>
      <c r="M64" s="1" t="s">
        <v>108</v>
      </c>
      <c r="N64" s="1" t="s">
        <v>309</v>
      </c>
      <c r="O64" s="1" t="s">
        <v>37</v>
      </c>
      <c r="P64" s="1">
        <v>3</v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T64" s="3">
        <f t="shared" si="2"/>
        <v>3</v>
      </c>
      <c r="AU64" s="4">
        <f t="shared" si="3"/>
        <v>1050</v>
      </c>
    </row>
    <row r="65" spans="1:47" ht="84.95" customHeight="1" x14ac:dyDescent="0.25">
      <c r="A65" s="1">
        <v>2</v>
      </c>
      <c r="B65" s="1" t="s">
        <v>305</v>
      </c>
      <c r="D65" s="8"/>
      <c r="F65" s="1" t="s">
        <v>126</v>
      </c>
      <c r="G65" s="1" t="s">
        <v>306</v>
      </c>
      <c r="H65" s="2" t="s">
        <v>103</v>
      </c>
      <c r="I65" s="1" t="s">
        <v>307</v>
      </c>
      <c r="J65" s="1" t="s">
        <v>310</v>
      </c>
      <c r="K65" s="1" t="s">
        <v>169</v>
      </c>
      <c r="L65" s="1" t="s">
        <v>161</v>
      </c>
      <c r="M65" s="1" t="s">
        <v>108</v>
      </c>
      <c r="N65" s="1" t="s">
        <v>311</v>
      </c>
      <c r="O65" s="1" t="s">
        <v>37</v>
      </c>
      <c r="P65" s="1">
        <v>3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T65" s="3">
        <f t="shared" si="2"/>
        <v>3</v>
      </c>
      <c r="AU65" s="4">
        <f t="shared" si="3"/>
        <v>1050</v>
      </c>
    </row>
    <row r="66" spans="1:47" ht="84.95" customHeight="1" x14ac:dyDescent="0.25">
      <c r="A66" s="1">
        <v>2</v>
      </c>
      <c r="B66" s="1" t="s">
        <v>305</v>
      </c>
      <c r="D66" s="8"/>
      <c r="F66" s="1" t="s">
        <v>156</v>
      </c>
      <c r="G66" s="1" t="s">
        <v>157</v>
      </c>
      <c r="H66" s="2" t="s">
        <v>103</v>
      </c>
      <c r="I66" s="1" t="s">
        <v>312</v>
      </c>
      <c r="J66" s="1" t="s">
        <v>313</v>
      </c>
      <c r="K66" s="1" t="s">
        <v>169</v>
      </c>
      <c r="L66" s="1" t="s">
        <v>161</v>
      </c>
      <c r="M66" s="1" t="s">
        <v>108</v>
      </c>
      <c r="N66" s="1" t="s">
        <v>314</v>
      </c>
      <c r="O66" s="1" t="s">
        <v>37</v>
      </c>
      <c r="P66" s="1">
        <v>3</v>
      </c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T66" s="3">
        <f t="shared" si="2"/>
        <v>3</v>
      </c>
      <c r="AU66" s="4">
        <f t="shared" si="3"/>
        <v>885</v>
      </c>
    </row>
    <row r="67" spans="1:47" ht="84.95" customHeight="1" x14ac:dyDescent="0.25">
      <c r="A67" s="1">
        <v>2</v>
      </c>
      <c r="B67" s="1" t="s">
        <v>305</v>
      </c>
      <c r="F67" s="1" t="s">
        <v>172</v>
      </c>
      <c r="G67" s="1" t="s">
        <v>173</v>
      </c>
      <c r="H67" s="2" t="s">
        <v>103</v>
      </c>
      <c r="I67" s="1" t="s">
        <v>315</v>
      </c>
      <c r="J67" s="1" t="s">
        <v>316</v>
      </c>
      <c r="K67" s="1" t="s">
        <v>169</v>
      </c>
      <c r="L67" s="1" t="s">
        <v>161</v>
      </c>
      <c r="M67" s="1" t="s">
        <v>108</v>
      </c>
      <c r="N67" s="1" t="s">
        <v>317</v>
      </c>
      <c r="O67" s="1" t="s">
        <v>37</v>
      </c>
      <c r="P67" s="1">
        <v>2</v>
      </c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T67" s="3">
        <f t="shared" si="2"/>
        <v>2</v>
      </c>
      <c r="AU67" s="4">
        <f t="shared" si="3"/>
        <v>448</v>
      </c>
    </row>
    <row r="68" spans="1:47" ht="84.95" customHeight="1" x14ac:dyDescent="0.25">
      <c r="A68" s="1">
        <v>2</v>
      </c>
      <c r="B68" s="1" t="s">
        <v>305</v>
      </c>
      <c r="F68" s="1" t="s">
        <v>172</v>
      </c>
      <c r="G68" s="1" t="s">
        <v>173</v>
      </c>
      <c r="H68" s="2" t="s">
        <v>103</v>
      </c>
      <c r="I68" s="1" t="s">
        <v>315</v>
      </c>
      <c r="J68" s="1" t="s">
        <v>318</v>
      </c>
      <c r="K68" s="1" t="s">
        <v>169</v>
      </c>
      <c r="L68" s="1" t="s">
        <v>161</v>
      </c>
      <c r="M68" s="1" t="s">
        <v>108</v>
      </c>
      <c r="N68" s="1" t="s">
        <v>317</v>
      </c>
      <c r="O68" s="1" t="s">
        <v>37</v>
      </c>
      <c r="P68" s="1">
        <v>2</v>
      </c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T68" s="3">
        <f t="shared" si="2"/>
        <v>2</v>
      </c>
      <c r="AU68" s="4">
        <f t="shared" si="3"/>
        <v>448</v>
      </c>
    </row>
    <row r="69" spans="1:47" ht="84.95" customHeight="1" x14ac:dyDescent="0.25">
      <c r="A69" s="1">
        <v>2</v>
      </c>
      <c r="B69" s="1" t="s">
        <v>305</v>
      </c>
      <c r="F69" s="1" t="s">
        <v>126</v>
      </c>
      <c r="G69" s="1" t="s">
        <v>306</v>
      </c>
      <c r="H69" s="2" t="s">
        <v>103</v>
      </c>
      <c r="I69" s="1" t="s">
        <v>319</v>
      </c>
      <c r="J69" s="1" t="s">
        <v>320</v>
      </c>
      <c r="K69" s="1" t="s">
        <v>169</v>
      </c>
      <c r="L69" s="1" t="s">
        <v>161</v>
      </c>
      <c r="M69" s="1" t="s">
        <v>108</v>
      </c>
      <c r="N69" s="1" t="s">
        <v>321</v>
      </c>
      <c r="O69" s="1" t="s">
        <v>37</v>
      </c>
      <c r="P69" s="1">
        <v>1</v>
      </c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T69" s="3">
        <f t="shared" si="2"/>
        <v>1</v>
      </c>
      <c r="AU69" s="4">
        <f t="shared" si="3"/>
        <v>350</v>
      </c>
    </row>
    <row r="70" spans="1:47" ht="84.95" customHeight="1" x14ac:dyDescent="0.25">
      <c r="A70" s="1">
        <v>2</v>
      </c>
      <c r="B70" s="1" t="s">
        <v>305</v>
      </c>
      <c r="D70" s="8"/>
      <c r="E70" s="8"/>
      <c r="F70" s="1" t="s">
        <v>126</v>
      </c>
      <c r="G70" s="1" t="s">
        <v>306</v>
      </c>
      <c r="H70" s="2" t="s">
        <v>103</v>
      </c>
      <c r="I70" s="1" t="s">
        <v>319</v>
      </c>
      <c r="J70" s="1" t="s">
        <v>322</v>
      </c>
      <c r="K70" s="1" t="s">
        <v>169</v>
      </c>
      <c r="L70" s="1" t="s">
        <v>161</v>
      </c>
      <c r="M70" s="1" t="s">
        <v>108</v>
      </c>
      <c r="N70" s="1" t="s">
        <v>323</v>
      </c>
      <c r="O70" s="1" t="s">
        <v>37</v>
      </c>
      <c r="P70" s="1">
        <v>2</v>
      </c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T70" s="3">
        <f t="shared" si="2"/>
        <v>2</v>
      </c>
      <c r="AU70" s="4">
        <f t="shared" si="3"/>
        <v>700</v>
      </c>
    </row>
    <row r="71" spans="1:47" ht="84.95" customHeight="1" x14ac:dyDescent="0.25">
      <c r="A71" s="1">
        <v>2</v>
      </c>
      <c r="B71" s="1" t="s">
        <v>305</v>
      </c>
      <c r="D71" s="8"/>
      <c r="F71" s="1" t="s">
        <v>324</v>
      </c>
      <c r="G71" s="1" t="s">
        <v>325</v>
      </c>
      <c r="H71" s="2" t="s">
        <v>103</v>
      </c>
      <c r="I71" s="1" t="s">
        <v>326</v>
      </c>
      <c r="J71" s="1" t="s">
        <v>327</v>
      </c>
      <c r="K71" s="1" t="s">
        <v>165</v>
      </c>
      <c r="L71" s="1" t="s">
        <v>161</v>
      </c>
      <c r="M71" s="1" t="s">
        <v>108</v>
      </c>
      <c r="N71" s="1" t="s">
        <v>328</v>
      </c>
      <c r="O71" s="1" t="s">
        <v>37</v>
      </c>
      <c r="P71" s="1">
        <v>3</v>
      </c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T71" s="3">
        <f t="shared" si="2"/>
        <v>3</v>
      </c>
      <c r="AU71" s="4">
        <f t="shared" si="3"/>
        <v>1122</v>
      </c>
    </row>
    <row r="72" spans="1:47" ht="84.95" customHeight="1" x14ac:dyDescent="0.25">
      <c r="A72" s="1">
        <v>2</v>
      </c>
      <c r="B72" s="1" t="s">
        <v>305</v>
      </c>
      <c r="F72" s="1" t="s">
        <v>126</v>
      </c>
      <c r="G72" s="1" t="s">
        <v>306</v>
      </c>
      <c r="H72" s="2" t="s">
        <v>103</v>
      </c>
      <c r="I72" s="1" t="s">
        <v>329</v>
      </c>
      <c r="J72" s="1" t="s">
        <v>330</v>
      </c>
      <c r="K72" s="1" t="s">
        <v>165</v>
      </c>
      <c r="L72" s="1" t="s">
        <v>161</v>
      </c>
      <c r="M72" s="1" t="s">
        <v>108</v>
      </c>
      <c r="N72" s="1" t="s">
        <v>331</v>
      </c>
      <c r="O72" s="1" t="s">
        <v>37</v>
      </c>
      <c r="P72" s="1">
        <v>3</v>
      </c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T72" s="3">
        <f t="shared" ref="AT72" si="4">SUM(P72:AS72)</f>
        <v>3</v>
      </c>
      <c r="AU72" s="4">
        <f t="shared" ref="AU72" si="5" xml:space="preserve"> AT72 * SUBSTITUTE(F72,".",",")</f>
        <v>1050</v>
      </c>
    </row>
    <row r="74" spans="1:47" x14ac:dyDescent="0.25">
      <c r="AT74" s="6">
        <f>SUM(AT8:AT73)</f>
        <v>388</v>
      </c>
      <c r="AU74" s="7">
        <f>SUM(AU8:AU73)</f>
        <v>61335</v>
      </c>
    </row>
  </sheetData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9" r:id="rId4" name="InserisciTaglie">
          <controlPr defaultSize="0" autoLine="0" r:id="rId5">
            <anchor moveWithCells="1">
              <from>
                <xdr:col>6</xdr:col>
                <xdr:colOff>0</xdr:colOff>
                <xdr:row>0</xdr:row>
                <xdr:rowOff>0</xdr:rowOff>
              </from>
              <to>
                <xdr:col>8</xdr:col>
                <xdr:colOff>123825</xdr:colOff>
                <xdr:row>1</xdr:row>
                <xdr:rowOff>104775</xdr:rowOff>
              </to>
            </anchor>
          </controlPr>
        </control>
      </mc:Choice>
      <mc:Fallback>
        <control shapeId="1029" r:id="rId4" name="InserisciTaglie"/>
      </mc:Fallback>
    </mc:AlternateContent>
    <mc:AlternateContent xmlns:mc="http://schemas.openxmlformats.org/markup-compatibility/2006">
      <mc:Choice Requires="x14">
        <control shapeId="1028" r:id="rId6" name="Ordinati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66675</xdr:colOff>
                <xdr:row>1</xdr:row>
                <xdr:rowOff>114300</xdr:rowOff>
              </to>
            </anchor>
          </controlPr>
        </control>
      </mc:Choice>
      <mc:Fallback>
        <control shapeId="1028" r:id="rId6" name="Ordinati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Parametri</vt:lpstr>
      <vt:lpstr>CATALOGO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2017-11-12T18:13:16Z</dcterms:created>
  <dcterms:modified xsi:type="dcterms:W3CDTF">2024-03-28T08:38:33Z</dcterms:modified>
</cp:coreProperties>
</file>